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8_{44E9196E-D2F8-4043-9077-26667D26103B}" xr6:coauthVersionLast="47" xr6:coauthVersionMax="47" xr10:uidLastSave="{00000000-0000-0000-0000-000000000000}"/>
  <bookViews>
    <workbookView xWindow="-110" yWindow="-110" windowWidth="19420" windowHeight="11620" tabRatio="757" xr2:uid="{8AF4E7EA-F70F-45D4-946D-4B7B4E0BC32E}"/>
  </bookViews>
  <sheets>
    <sheet name="General" sheetId="1" r:id="rId1"/>
    <sheet name="Capacity" sheetId="4" r:id="rId2"/>
    <sheet name="Quality" sheetId="5" r:id="rId3"/>
    <sheet name="Other" sheetId="9" r:id="rId4"/>
    <sheet name="Controle" sheetId="18" state="hidden" r:id="rId5"/>
    <sheet name="Mapping XSD (onzichtbaar)" sheetId="20" state="hidden" r:id="rId6"/>
    <sheet name="Opties (onzichtbaar)" sheetId="15" state="hidden" r:id="rId7"/>
  </sheets>
  <definedNames>
    <definedName name="_Hlk127884002" localSheetId="3">Other!#REF!</definedName>
    <definedName name="_Hlk127884002" localSheetId="2">Quality!$B$12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 r="C25" i="1"/>
  <c r="D23" i="18" s="1"/>
  <c r="E13" i="1"/>
  <c r="C27" i="1"/>
  <c r="C26" i="1"/>
  <c r="D22" i="1"/>
  <c r="C19" i="1"/>
  <c r="D17" i="20" s="1"/>
  <c r="F17" i="18"/>
  <c r="C20" i="1"/>
  <c r="D6" i="18"/>
  <c r="D227" i="20"/>
  <c r="D226" i="20"/>
  <c r="D225" i="20"/>
  <c r="D224" i="20"/>
  <c r="D223" i="20"/>
  <c r="D217" i="20"/>
  <c r="D216" i="20"/>
  <c r="D178" i="18"/>
  <c r="D179" i="18"/>
  <c r="D180" i="18"/>
  <c r="D181" i="18"/>
  <c r="D177" i="18"/>
  <c r="D176" i="18"/>
  <c r="D164" i="18"/>
  <c r="D166" i="18"/>
  <c r="D167" i="18"/>
  <c r="D168" i="18"/>
  <c r="D165" i="18"/>
  <c r="D204" i="20"/>
  <c r="D215" i="20"/>
  <c r="D214" i="20"/>
  <c r="D213" i="20"/>
  <c r="D212" i="20"/>
  <c r="D211" i="20"/>
  <c r="D210" i="20"/>
  <c r="D209" i="20"/>
  <c r="D208" i="20"/>
  <c r="D196" i="20"/>
  <c r="D198" i="20"/>
  <c r="D199" i="20"/>
  <c r="D200" i="20"/>
  <c r="D201" i="20"/>
  <c r="D202" i="20"/>
  <c r="D191" i="20"/>
  <c r="D192" i="20"/>
  <c r="D193" i="20"/>
  <c r="D181" i="20"/>
  <c r="D183" i="20"/>
  <c r="D184" i="20"/>
  <c r="D185" i="20"/>
  <c r="D186" i="20"/>
  <c r="D172" i="18"/>
  <c r="D173" i="18"/>
  <c r="D171" i="18"/>
  <c r="D160" i="18"/>
  <c r="D161" i="18"/>
  <c r="D159" i="18"/>
  <c r="D110" i="18"/>
  <c r="D111" i="18"/>
  <c r="D112" i="18"/>
  <c r="D109" i="18"/>
  <c r="D148" i="18"/>
  <c r="D149" i="18"/>
  <c r="D150" i="18"/>
  <c r="D151" i="18"/>
  <c r="D152" i="18"/>
  <c r="D153" i="18"/>
  <c r="D154" i="18"/>
  <c r="D155" i="18"/>
  <c r="D156" i="18"/>
  <c r="D147" i="18"/>
  <c r="D176" i="20"/>
  <c r="D177" i="20"/>
  <c r="D178" i="20"/>
  <c r="D163" i="20"/>
  <c r="D164" i="20"/>
  <c r="D165" i="20"/>
  <c r="D166" i="20"/>
  <c r="D167" i="20"/>
  <c r="D168" i="20"/>
  <c r="D169" i="20"/>
  <c r="D170" i="20"/>
  <c r="D171" i="20"/>
  <c r="D172" i="20"/>
  <c r="D118" i="20"/>
  <c r="D119" i="20"/>
  <c r="D120" i="20"/>
  <c r="D121" i="20"/>
  <c r="D222" i="20"/>
  <c r="D221" i="20"/>
  <c r="D220" i="20"/>
  <c r="D219" i="20"/>
  <c r="D218" i="20"/>
  <c r="D117" i="20"/>
  <c r="D103" i="18"/>
  <c r="D111" i="20"/>
  <c r="D112" i="20"/>
  <c r="D108" i="20"/>
  <c r="D13" i="20"/>
  <c r="D104" i="20"/>
  <c r="D103" i="20"/>
  <c r="D102" i="20"/>
  <c r="D101" i="20"/>
  <c r="D100" i="20"/>
  <c r="D99" i="20"/>
  <c r="D98" i="20"/>
  <c r="D97" i="20"/>
  <c r="D96" i="20"/>
  <c r="D183" i="18"/>
  <c r="D109" i="20"/>
  <c r="D110" i="20"/>
  <c r="F157" i="20"/>
  <c r="E157" i="20"/>
  <c r="F156" i="20"/>
  <c r="E156" i="20"/>
  <c r="F155" i="20"/>
  <c r="E155" i="20"/>
  <c r="F154" i="20"/>
  <c r="E154" i="20"/>
  <c r="F153" i="20"/>
  <c r="E153" i="20"/>
  <c r="D134" i="20"/>
  <c r="F152" i="20"/>
  <c r="E152" i="20"/>
  <c r="F151" i="20"/>
  <c r="E151" i="20"/>
  <c r="F150" i="20"/>
  <c r="E150" i="20"/>
  <c r="F149" i="20"/>
  <c r="E149" i="20"/>
  <c r="F148" i="20"/>
  <c r="E148" i="20"/>
  <c r="D133" i="20"/>
  <c r="F147" i="20"/>
  <c r="E147" i="20"/>
  <c r="F146" i="20"/>
  <c r="E146" i="20"/>
  <c r="F145" i="20"/>
  <c r="E145" i="20"/>
  <c r="F144" i="20"/>
  <c r="E144" i="20"/>
  <c r="F143" i="20"/>
  <c r="E143" i="20"/>
  <c r="D132" i="20"/>
  <c r="F142" i="20"/>
  <c r="E142" i="20"/>
  <c r="F141" i="20"/>
  <c r="E141" i="20"/>
  <c r="F140" i="20"/>
  <c r="E140" i="20"/>
  <c r="F139" i="20"/>
  <c r="E139" i="20"/>
  <c r="F138" i="20"/>
  <c r="E138" i="20"/>
  <c r="D131" i="20"/>
  <c r="E127" i="20"/>
  <c r="D127" i="20"/>
  <c r="E126" i="20"/>
  <c r="D126" i="20"/>
  <c r="E125" i="20"/>
  <c r="D125" i="20"/>
  <c r="D90" i="20"/>
  <c r="D89" i="20"/>
  <c r="G87" i="20"/>
  <c r="F87" i="20"/>
  <c r="E87" i="20"/>
  <c r="D87" i="20"/>
  <c r="G86" i="20"/>
  <c r="F86" i="20"/>
  <c r="E86" i="20"/>
  <c r="D86" i="20"/>
  <c r="G85" i="20"/>
  <c r="F85" i="20"/>
  <c r="E85" i="20"/>
  <c r="D85" i="20"/>
  <c r="G84" i="20"/>
  <c r="F84" i="20"/>
  <c r="E84" i="20"/>
  <c r="D84" i="20"/>
  <c r="G83" i="20"/>
  <c r="F83" i="20"/>
  <c r="E83" i="20"/>
  <c r="D83" i="20"/>
  <c r="G82" i="20"/>
  <c r="F82" i="20"/>
  <c r="E82" i="20"/>
  <c r="D82" i="20"/>
  <c r="G81" i="20"/>
  <c r="F81" i="20"/>
  <c r="E81" i="20"/>
  <c r="D81" i="20"/>
  <c r="G80" i="20"/>
  <c r="F80" i="20"/>
  <c r="E80" i="20"/>
  <c r="D80" i="20"/>
  <c r="G79" i="20"/>
  <c r="F79" i="20"/>
  <c r="E79" i="20"/>
  <c r="D79" i="20"/>
  <c r="G78" i="20"/>
  <c r="F78" i="20"/>
  <c r="E78" i="20"/>
  <c r="D78" i="20"/>
  <c r="G77" i="20"/>
  <c r="F77" i="20"/>
  <c r="E77" i="20"/>
  <c r="D77" i="20"/>
  <c r="G76" i="20"/>
  <c r="F76" i="20"/>
  <c r="E76" i="20"/>
  <c r="D76" i="20"/>
  <c r="G75" i="20"/>
  <c r="F75" i="20"/>
  <c r="E75" i="20"/>
  <c r="D75" i="20"/>
  <c r="G71" i="20"/>
  <c r="F71" i="20"/>
  <c r="E71" i="20"/>
  <c r="D71" i="20"/>
  <c r="G70" i="20"/>
  <c r="F70" i="20"/>
  <c r="E70" i="20"/>
  <c r="D70" i="20"/>
  <c r="G69" i="20"/>
  <c r="F69" i="20"/>
  <c r="E69" i="20"/>
  <c r="D69" i="20"/>
  <c r="G68" i="20"/>
  <c r="F68" i="20"/>
  <c r="E68" i="20"/>
  <c r="D68" i="20"/>
  <c r="G67" i="20"/>
  <c r="F67" i="20"/>
  <c r="E67" i="20"/>
  <c r="D67" i="20"/>
  <c r="G66" i="20"/>
  <c r="F66" i="20"/>
  <c r="E66" i="20"/>
  <c r="D66" i="20"/>
  <c r="G65" i="20"/>
  <c r="F65" i="20"/>
  <c r="E65" i="20"/>
  <c r="D65" i="20"/>
  <c r="G64" i="20"/>
  <c r="F64" i="20"/>
  <c r="E64" i="20"/>
  <c r="D64" i="20"/>
  <c r="G63" i="20"/>
  <c r="F63" i="20"/>
  <c r="E63" i="20"/>
  <c r="D63" i="20"/>
  <c r="G62" i="20"/>
  <c r="F62" i="20"/>
  <c r="E62" i="20"/>
  <c r="D62" i="20"/>
  <c r="G61" i="20"/>
  <c r="F61" i="20"/>
  <c r="E61" i="20"/>
  <c r="D61" i="20"/>
  <c r="G60" i="20"/>
  <c r="F60" i="20"/>
  <c r="E60" i="20"/>
  <c r="D60" i="20"/>
  <c r="G59" i="20"/>
  <c r="F59" i="20"/>
  <c r="E59" i="20"/>
  <c r="D59" i="20"/>
  <c r="G55" i="20"/>
  <c r="F55" i="20"/>
  <c r="E55" i="20"/>
  <c r="D55" i="20"/>
  <c r="G54" i="20"/>
  <c r="F54" i="20"/>
  <c r="E54" i="20"/>
  <c r="D54" i="20"/>
  <c r="G53" i="20"/>
  <c r="F53" i="20"/>
  <c r="E53" i="20"/>
  <c r="D53" i="20"/>
  <c r="G52" i="20"/>
  <c r="F52" i="20"/>
  <c r="E52" i="20"/>
  <c r="D52" i="20"/>
  <c r="G51" i="20"/>
  <c r="F51" i="20"/>
  <c r="E51" i="20"/>
  <c r="D51" i="20"/>
  <c r="G50" i="20"/>
  <c r="F50" i="20"/>
  <c r="E50" i="20"/>
  <c r="D50" i="20"/>
  <c r="G49" i="20"/>
  <c r="F49" i="20"/>
  <c r="E49" i="20"/>
  <c r="D49" i="20"/>
  <c r="G48" i="20"/>
  <c r="F48" i="20"/>
  <c r="E48" i="20"/>
  <c r="D48" i="20"/>
  <c r="G47" i="20"/>
  <c r="F47" i="20"/>
  <c r="E47" i="20"/>
  <c r="D47" i="20"/>
  <c r="G46" i="20"/>
  <c r="F46" i="20"/>
  <c r="E46" i="20"/>
  <c r="D46" i="20"/>
  <c r="G45" i="20"/>
  <c r="F45" i="20"/>
  <c r="E45" i="20"/>
  <c r="D45" i="20"/>
  <c r="G44" i="20"/>
  <c r="F44" i="20"/>
  <c r="E44" i="20"/>
  <c r="D44" i="20"/>
  <c r="G43" i="20"/>
  <c r="F43" i="20"/>
  <c r="E43" i="20"/>
  <c r="D43" i="20"/>
  <c r="D39" i="20"/>
  <c r="D38" i="20"/>
  <c r="F36" i="20"/>
  <c r="E36" i="20"/>
  <c r="D36" i="20"/>
  <c r="F35" i="20"/>
  <c r="E35" i="20"/>
  <c r="D35" i="20"/>
  <c r="F34" i="20"/>
  <c r="E34" i="20"/>
  <c r="D34" i="20"/>
  <c r="D26" i="20"/>
  <c r="E25" i="20"/>
  <c r="D25" i="20"/>
  <c r="G24" i="20"/>
  <c r="E24" i="20"/>
  <c r="F18" i="20"/>
  <c r="F17" i="20"/>
  <c r="D12" i="20"/>
  <c r="D11" i="20"/>
  <c r="D10" i="20"/>
  <c r="D9" i="20"/>
  <c r="D8" i="20"/>
  <c r="D7" i="20"/>
  <c r="D6" i="20"/>
  <c r="D5" i="20"/>
  <c r="F142" i="18"/>
  <c r="E142" i="18"/>
  <c r="F141" i="18"/>
  <c r="E141" i="18"/>
  <c r="F140" i="18"/>
  <c r="E140" i="18"/>
  <c r="F139" i="18"/>
  <c r="E139" i="18"/>
  <c r="F138" i="18"/>
  <c r="E138" i="18"/>
  <c r="D138" i="18"/>
  <c r="F137" i="18"/>
  <c r="E137" i="18"/>
  <c r="F136" i="18"/>
  <c r="E136" i="18"/>
  <c r="F135" i="18"/>
  <c r="E135" i="18"/>
  <c r="F134" i="18"/>
  <c r="E134" i="18"/>
  <c r="F133" i="18"/>
  <c r="E133" i="18"/>
  <c r="D133" i="18"/>
  <c r="F132" i="18"/>
  <c r="E132" i="18"/>
  <c r="F131" i="18"/>
  <c r="E131" i="18"/>
  <c r="F130" i="18"/>
  <c r="E130" i="18"/>
  <c r="F129" i="18"/>
  <c r="E129" i="18"/>
  <c r="F128" i="18"/>
  <c r="E128" i="18"/>
  <c r="D128" i="18"/>
  <c r="F127" i="18"/>
  <c r="E127" i="18"/>
  <c r="F126" i="18"/>
  <c r="E126" i="18"/>
  <c r="F125" i="18"/>
  <c r="E125" i="18"/>
  <c r="F124" i="18"/>
  <c r="E124" i="18"/>
  <c r="F123" i="18"/>
  <c r="E123" i="18"/>
  <c r="D123" i="18"/>
  <c r="E118" i="18"/>
  <c r="D118" i="18"/>
  <c r="E117" i="18"/>
  <c r="D117" i="18"/>
  <c r="E116" i="18"/>
  <c r="D116" i="18"/>
  <c r="D108" i="18"/>
  <c r="D105" i="18"/>
  <c r="D102" i="18"/>
  <c r="D101" i="18"/>
  <c r="E98" i="18"/>
  <c r="D98" i="18"/>
  <c r="E97" i="18"/>
  <c r="D97" i="18"/>
  <c r="E96" i="18"/>
  <c r="D96" i="18"/>
  <c r="F95" i="18"/>
  <c r="E95" i="18"/>
  <c r="D95" i="18"/>
  <c r="D89" i="18"/>
  <c r="D88" i="18"/>
  <c r="G86" i="18"/>
  <c r="F86" i="18"/>
  <c r="E86" i="18"/>
  <c r="D86" i="18"/>
  <c r="G85" i="18"/>
  <c r="F85" i="18"/>
  <c r="E85" i="18"/>
  <c r="D85" i="18"/>
  <c r="G84" i="18"/>
  <c r="F84" i="18"/>
  <c r="E84" i="18"/>
  <c r="D84" i="18"/>
  <c r="G83" i="18"/>
  <c r="F83" i="18"/>
  <c r="E83" i="18"/>
  <c r="D83" i="18"/>
  <c r="G82" i="18"/>
  <c r="F82" i="18"/>
  <c r="E82" i="18"/>
  <c r="D82" i="18"/>
  <c r="G81" i="18"/>
  <c r="F81" i="18"/>
  <c r="E81" i="18"/>
  <c r="D81" i="18"/>
  <c r="G80" i="18"/>
  <c r="F80" i="18"/>
  <c r="E80" i="18"/>
  <c r="D80" i="18"/>
  <c r="G79" i="18"/>
  <c r="F79" i="18"/>
  <c r="E79" i="18"/>
  <c r="D79" i="18"/>
  <c r="G78" i="18"/>
  <c r="F78" i="18"/>
  <c r="E78" i="18"/>
  <c r="D78" i="18"/>
  <c r="G77" i="18"/>
  <c r="F77" i="18"/>
  <c r="E77" i="18"/>
  <c r="D77" i="18"/>
  <c r="G76" i="18"/>
  <c r="F76" i="18"/>
  <c r="E76" i="18"/>
  <c r="D76" i="18"/>
  <c r="G75" i="18"/>
  <c r="F75" i="18"/>
  <c r="E75" i="18"/>
  <c r="D75" i="18"/>
  <c r="G74" i="18"/>
  <c r="F74" i="18"/>
  <c r="E74" i="18"/>
  <c r="D74" i="18"/>
  <c r="G70" i="18"/>
  <c r="F70" i="18"/>
  <c r="E70" i="18"/>
  <c r="D70" i="18"/>
  <c r="G69" i="18"/>
  <c r="F69" i="18"/>
  <c r="E69" i="18"/>
  <c r="D69" i="18"/>
  <c r="G68" i="18"/>
  <c r="F68" i="18"/>
  <c r="E68" i="18"/>
  <c r="D68" i="18"/>
  <c r="G67" i="18"/>
  <c r="F67" i="18"/>
  <c r="E67" i="18"/>
  <c r="D67" i="18"/>
  <c r="G66" i="18"/>
  <c r="F66" i="18"/>
  <c r="E66" i="18"/>
  <c r="D66" i="18"/>
  <c r="G65" i="18"/>
  <c r="F65" i="18"/>
  <c r="E65" i="18"/>
  <c r="D65" i="18"/>
  <c r="G64" i="18"/>
  <c r="F64" i="18"/>
  <c r="E64" i="18"/>
  <c r="D64" i="18"/>
  <c r="G63" i="18"/>
  <c r="F63" i="18"/>
  <c r="E63" i="18"/>
  <c r="D63" i="18"/>
  <c r="G62" i="18"/>
  <c r="F62" i="18"/>
  <c r="E62" i="18"/>
  <c r="D62" i="18"/>
  <c r="G61" i="18"/>
  <c r="F61" i="18"/>
  <c r="E61" i="18"/>
  <c r="D61" i="18"/>
  <c r="G60" i="18"/>
  <c r="F60" i="18"/>
  <c r="E60" i="18"/>
  <c r="D60" i="18"/>
  <c r="G59" i="18"/>
  <c r="F59" i="18"/>
  <c r="E59" i="18"/>
  <c r="D59" i="18"/>
  <c r="G58" i="18"/>
  <c r="F58" i="18"/>
  <c r="E58" i="18"/>
  <c r="D58" i="18"/>
  <c r="G54" i="18"/>
  <c r="F54" i="18"/>
  <c r="E54" i="18"/>
  <c r="D54" i="18"/>
  <c r="G53" i="18"/>
  <c r="F53" i="18"/>
  <c r="E53" i="18"/>
  <c r="D53" i="18"/>
  <c r="G52" i="18"/>
  <c r="F52" i="18"/>
  <c r="E52" i="18"/>
  <c r="D52" i="18"/>
  <c r="G51" i="18"/>
  <c r="F51" i="18"/>
  <c r="E51" i="18"/>
  <c r="D51" i="18"/>
  <c r="G50" i="18"/>
  <c r="F50" i="18"/>
  <c r="E50" i="18"/>
  <c r="D50" i="18"/>
  <c r="G49" i="18"/>
  <c r="F49" i="18"/>
  <c r="E49" i="18"/>
  <c r="D49" i="18"/>
  <c r="G48" i="18"/>
  <c r="F48" i="18"/>
  <c r="E48" i="18"/>
  <c r="D48" i="18"/>
  <c r="G47" i="18"/>
  <c r="F47" i="18"/>
  <c r="E47" i="18"/>
  <c r="D47" i="18"/>
  <c r="G46" i="18"/>
  <c r="F46" i="18"/>
  <c r="E46" i="18"/>
  <c r="D46" i="18"/>
  <c r="G45" i="18"/>
  <c r="F45" i="18"/>
  <c r="E45" i="18"/>
  <c r="D45" i="18"/>
  <c r="G44" i="18"/>
  <c r="F44" i="18"/>
  <c r="E44" i="18"/>
  <c r="D44" i="18"/>
  <c r="G43" i="18"/>
  <c r="F43" i="18"/>
  <c r="E43" i="18"/>
  <c r="D43" i="18"/>
  <c r="G42" i="18"/>
  <c r="F42" i="18"/>
  <c r="E42" i="18"/>
  <c r="D42" i="18"/>
  <c r="D38" i="18"/>
  <c r="D37" i="18"/>
  <c r="F35" i="18"/>
  <c r="E35" i="18"/>
  <c r="D35" i="18"/>
  <c r="F34" i="18"/>
  <c r="E34" i="18"/>
  <c r="D34" i="18"/>
  <c r="F33" i="18"/>
  <c r="E33" i="18"/>
  <c r="D33" i="18"/>
  <c r="D25" i="18"/>
  <c r="E24" i="18"/>
  <c r="D24" i="18"/>
  <c r="G23" i="18"/>
  <c r="E23" i="18"/>
  <c r="F16" i="18"/>
  <c r="E16" i="18"/>
  <c r="D12" i="18"/>
  <c r="D11" i="18"/>
  <c r="D10" i="18"/>
  <c r="D9" i="18"/>
  <c r="D8" i="18"/>
  <c r="D7" i="18"/>
  <c r="D5" i="18"/>
  <c r="D104" i="18"/>
  <c r="D24" i="20" l="1"/>
  <c r="C28" i="1"/>
  <c r="D27" i="20" s="1"/>
  <c r="F25" i="20"/>
  <c r="F24" i="18"/>
  <c r="F23" i="18"/>
  <c r="F24" i="20"/>
  <c r="F28" i="1"/>
  <c r="E26" i="20"/>
  <c r="E25" i="18"/>
  <c r="E28" i="1"/>
  <c r="E26" i="18" s="1"/>
  <c r="C21" i="1"/>
  <c r="D18" i="18" s="1"/>
  <c r="D18" i="20"/>
  <c r="D17" i="18"/>
  <c r="D16" i="18"/>
  <c r="E18" i="20"/>
  <c r="E17" i="18"/>
  <c r="E17" i="20"/>
  <c r="E22" i="1"/>
  <c r="E19" i="18" s="1"/>
  <c r="D26" i="18" l="1"/>
  <c r="E27" i="20"/>
  <c r="F26" i="18"/>
  <c r="F27" i="20"/>
  <c r="F25" i="18"/>
  <c r="F26" i="20"/>
  <c r="C22" i="1"/>
  <c r="D20" i="20" s="1"/>
  <c r="D19" i="20"/>
  <c r="F18" i="18"/>
  <c r="F22" i="1"/>
  <c r="F19" i="20"/>
  <c r="E20" i="20"/>
  <c r="E18" i="18"/>
  <c r="E19" i="20"/>
  <c r="D19" i="18" l="1"/>
  <c r="F19" i="18"/>
  <c r="F20" i="20"/>
</calcChain>
</file>

<file path=xl/sharedStrings.xml><?xml version="1.0" encoding="utf-8"?>
<sst xmlns="http://schemas.openxmlformats.org/spreadsheetml/2006/main" count="901" uniqueCount="486">
  <si>
    <t>1.1</t>
  </si>
  <si>
    <t>Vergunningnummer</t>
  </si>
  <si>
    <t>1.2</t>
  </si>
  <si>
    <t>Naam accountantsorganisatie</t>
  </si>
  <si>
    <t>1.3</t>
  </si>
  <si>
    <t>1.3.1</t>
  </si>
  <si>
    <t>Accountantsorganisatie</t>
  </si>
  <si>
    <t>1.3.2</t>
  </si>
  <si>
    <t>Groep</t>
  </si>
  <si>
    <t>2.1</t>
  </si>
  <si>
    <t>3.1</t>
  </si>
  <si>
    <t>3..1.1</t>
  </si>
  <si>
    <t>3..1.2</t>
  </si>
  <si>
    <t>3..1.3</t>
  </si>
  <si>
    <t>3..1.4</t>
  </si>
  <si>
    <t>3.2</t>
  </si>
  <si>
    <t>3.2.1</t>
  </si>
  <si>
    <t>3.2.2</t>
  </si>
  <si>
    <t>3.2.3</t>
  </si>
  <si>
    <t>3.2.4</t>
  </si>
  <si>
    <t>4.1</t>
  </si>
  <si>
    <t>MedewerkerCategorie</t>
  </si>
  <si>
    <t>4.1.1</t>
  </si>
  <si>
    <t>Partners/directors</t>
  </si>
  <si>
    <t>4.1.2</t>
  </si>
  <si>
    <t>(Senior) managers</t>
  </si>
  <si>
    <t>4.1.3</t>
  </si>
  <si>
    <t>4.2</t>
  </si>
  <si>
    <t>4.2.1</t>
  </si>
  <si>
    <t>4.2.2</t>
  </si>
  <si>
    <t>4.3</t>
  </si>
  <si>
    <t>4.3.1</t>
  </si>
  <si>
    <t>4.3.1.1</t>
  </si>
  <si>
    <t>Kalenderweek 1 t/m 4</t>
  </si>
  <si>
    <t>4.3.1.2</t>
  </si>
  <si>
    <t>Kalenderweek 5 t/m 8</t>
  </si>
  <si>
    <t>4.3.1.3</t>
  </si>
  <si>
    <t>Kalenderweek 9 t/m 12</t>
  </si>
  <si>
    <t>4.3.1.4</t>
  </si>
  <si>
    <t>Kalenderweek 13 t/m 16</t>
  </si>
  <si>
    <t>4.3.1.5</t>
  </si>
  <si>
    <t>Kalenderweek 17 t/m 20</t>
  </si>
  <si>
    <t>4.3.1.6</t>
  </si>
  <si>
    <t>Kalenderweek 21 t/m 24</t>
  </si>
  <si>
    <t>4.3.1.7</t>
  </si>
  <si>
    <t>Kalenderweek 25 t/m 28</t>
  </si>
  <si>
    <t>4.3.1.8</t>
  </si>
  <si>
    <t>Kalenderweek 29 t/m 32</t>
  </si>
  <si>
    <t>4.3.1.9</t>
  </si>
  <si>
    <t>Kalenderweek 33 t/m 36</t>
  </si>
  <si>
    <t>4.3.1.10</t>
  </si>
  <si>
    <t>Kalenderweek 37 t/m 40</t>
  </si>
  <si>
    <t>4.3.1.11</t>
  </si>
  <si>
    <t>Kalenderweek 41 t/m 44</t>
  </si>
  <si>
    <t>4.3.1.12</t>
  </si>
  <si>
    <t>Kalenderweek 45 t/m 48</t>
  </si>
  <si>
    <t>4.3.1.13</t>
  </si>
  <si>
    <t>Kalenderweek 49 t/m 53</t>
  </si>
  <si>
    <t>4.3.2</t>
  </si>
  <si>
    <t>4.3.2.1</t>
  </si>
  <si>
    <t>4.3.2.2</t>
  </si>
  <si>
    <t>4.3.2.3</t>
  </si>
  <si>
    <t>4.3.2.4</t>
  </si>
  <si>
    <t>4.3.2.5</t>
  </si>
  <si>
    <t>4.3.2.6</t>
  </si>
  <si>
    <t>4.3.2.7</t>
  </si>
  <si>
    <t>4.3.2.8</t>
  </si>
  <si>
    <t>4.3.2.9</t>
  </si>
  <si>
    <t>4.3.2.10</t>
  </si>
  <si>
    <t>4.3.2.11</t>
  </si>
  <si>
    <t>4.3.2.12</t>
  </si>
  <si>
    <t>4.3.2.13</t>
  </si>
  <si>
    <t>4.3.3</t>
  </si>
  <si>
    <t>4.3.3.1</t>
  </si>
  <si>
    <t>4.3.3.2</t>
  </si>
  <si>
    <t>4.3.3.3</t>
  </si>
  <si>
    <t>4.3.3.4</t>
  </si>
  <si>
    <t>4.3.3.5</t>
  </si>
  <si>
    <t>4.3.3.6</t>
  </si>
  <si>
    <t>4.3.3.7</t>
  </si>
  <si>
    <t>4.3.3.8</t>
  </si>
  <si>
    <t>4.3.3.9</t>
  </si>
  <si>
    <t>4.3.3.10</t>
  </si>
  <si>
    <t>4.3.3.11</t>
  </si>
  <si>
    <t>4.3.3.12</t>
  </si>
  <si>
    <t>4.3.3.13</t>
  </si>
  <si>
    <t>4.4</t>
  </si>
  <si>
    <t>4.5</t>
  </si>
  <si>
    <t>5.1</t>
  </si>
  <si>
    <t>5.1.1</t>
  </si>
  <si>
    <t>5.1.2</t>
  </si>
  <si>
    <t>5.1.3</t>
  </si>
  <si>
    <t>Finding</t>
  </si>
  <si>
    <t>5.1.4</t>
  </si>
  <si>
    <t>5.2</t>
  </si>
  <si>
    <t>5.2.1</t>
  </si>
  <si>
    <t>5.2.2</t>
  </si>
  <si>
    <t>5.2.3</t>
  </si>
  <si>
    <t>5.2.4</t>
  </si>
  <si>
    <t>5.2.5</t>
  </si>
  <si>
    <t>5.3</t>
  </si>
  <si>
    <t>5.3.1</t>
  </si>
  <si>
    <t>5.3.2</t>
  </si>
  <si>
    <t>5.3.3</t>
  </si>
  <si>
    <t>5.3.4</t>
  </si>
  <si>
    <t>5.3.5</t>
  </si>
  <si>
    <t>5.4</t>
  </si>
  <si>
    <t>5.4.1</t>
  </si>
  <si>
    <t>Continuïteit</t>
  </si>
  <si>
    <t>5.4.2</t>
  </si>
  <si>
    <t>5.4.3</t>
  </si>
  <si>
    <t>5.5</t>
  </si>
  <si>
    <t>5.5.1.1</t>
  </si>
  <si>
    <t>(IFIAR classificatie) No finding</t>
  </si>
  <si>
    <t>5.5.1.2</t>
  </si>
  <si>
    <t>5.5.1.3</t>
  </si>
  <si>
    <t>5.5.1.4</t>
  </si>
  <si>
    <t>5.5.1.5</t>
  </si>
  <si>
    <t>5.5.2.1</t>
  </si>
  <si>
    <t>(IFIAR classificatie) Finding</t>
  </si>
  <si>
    <t>5.5.2.2</t>
  </si>
  <si>
    <t>5.5.2.3</t>
  </si>
  <si>
    <t>5.5.2.4</t>
  </si>
  <si>
    <t>5.5.2.5</t>
  </si>
  <si>
    <t>5.5.3.1</t>
  </si>
  <si>
    <t>Uitkomsten internationale toetsing</t>
  </si>
  <si>
    <t>5.5.3.2</t>
  </si>
  <si>
    <t>5.5.3.3</t>
  </si>
  <si>
    <t>5.5.3.4</t>
  </si>
  <si>
    <t>5.5.3.5</t>
  </si>
  <si>
    <t>5.3.4.1</t>
  </si>
  <si>
    <t>5.3.4.2</t>
  </si>
  <si>
    <r>
      <t>Overige RCA’s</t>
    </r>
    <r>
      <rPr>
        <i/>
        <sz val="9"/>
        <color theme="0" tint="-4.9989318521683403E-2"/>
        <rFont val="Calibri"/>
        <family val="2"/>
        <scheme val="minor"/>
      </rPr>
      <t>, bijvoorbeeld thematische RCA's</t>
    </r>
  </si>
  <si>
    <t>5.3.4.3</t>
  </si>
  <si>
    <t>5.3.4.4</t>
  </si>
  <si>
    <t>5.3.4.5</t>
  </si>
  <si>
    <t>6.1</t>
  </si>
  <si>
    <t>6.1.1</t>
  </si>
  <si>
    <t>6.1.2</t>
  </si>
  <si>
    <t>6.1.3</t>
  </si>
  <si>
    <t>6.1.4</t>
  </si>
  <si>
    <t>6.1.5</t>
  </si>
  <si>
    <t>6.1.6</t>
  </si>
  <si>
    <t>6.1.7</t>
  </si>
  <si>
    <t>6.1.8</t>
  </si>
  <si>
    <t>6.1.9</t>
  </si>
  <si>
    <t>6.1.10</t>
  </si>
  <si>
    <t>6.2</t>
  </si>
  <si>
    <t>6.2.1</t>
  </si>
  <si>
    <t>6.2.2</t>
  </si>
  <si>
    <t>6.2.3</t>
  </si>
  <si>
    <t>7.1</t>
  </si>
  <si>
    <t>7.1.1</t>
  </si>
  <si>
    <t>7.1.2.1</t>
  </si>
  <si>
    <t>7.1.2.2</t>
  </si>
  <si>
    <t>7.1.2.3</t>
  </si>
  <si>
    <t>7.1.2.4</t>
  </si>
  <si>
    <t>7.2</t>
  </si>
  <si>
    <t>7.2.1</t>
  </si>
  <si>
    <t>7.2.2</t>
  </si>
  <si>
    <t>7.2.3</t>
  </si>
  <si>
    <t>8.1</t>
  </si>
  <si>
    <t>8.1.1</t>
  </si>
  <si>
    <t>8.1.2.1</t>
  </si>
  <si>
    <t>8.1.2.2</t>
  </si>
  <si>
    <t>Ransomware</t>
  </si>
  <si>
    <t>8.1.2.3</t>
  </si>
  <si>
    <t>8.1.2.4</t>
  </si>
  <si>
    <t>8.1.2.5</t>
  </si>
  <si>
    <t>9.1</t>
  </si>
  <si>
    <t>AO Algemeen</t>
  </si>
  <si>
    <t>StardatumBoekjaarOrganisatie</t>
  </si>
  <si>
    <t>EinddatumBoekjaarOrganisatie</t>
  </si>
  <si>
    <t>StartdatumBoekjaarGroep</t>
  </si>
  <si>
    <t>EinddatumBoekjaarGroep</t>
  </si>
  <si>
    <t>AantalWeCoOOB</t>
  </si>
  <si>
    <t>AantalWeCoNOOB</t>
  </si>
  <si>
    <t>Omzet Groep</t>
  </si>
  <si>
    <t>Omzet</t>
  </si>
  <si>
    <t>OmzetmbtnietOOBCliënten</t>
  </si>
  <si>
    <t>OmzetmbtOOBCliënten</t>
  </si>
  <si>
    <t>WeCo</t>
  </si>
  <si>
    <t>OverigeAssurance</t>
  </si>
  <si>
    <t>NonAssuranceDienstverlening</t>
  </si>
  <si>
    <t>Totaal</t>
  </si>
  <si>
    <t>Omzet  Accountantsorganisatie</t>
  </si>
  <si>
    <t>OmzetmbtnietOOBCliëntenOOBgroepshoofd</t>
  </si>
  <si>
    <t>AO Capaciteit</t>
  </si>
  <si>
    <t>Capaciteit en Werkduk</t>
  </si>
  <si>
    <t>GemiddeldAantalFTE</t>
  </si>
  <si>
    <t>Verloopercentage</t>
  </si>
  <si>
    <t>GemiddeldVerzuimpercentage</t>
  </si>
  <si>
    <t>PartnersEnDirectors</t>
  </si>
  <si>
    <t>SeniorManagers</t>
  </si>
  <si>
    <t>OverigeWerknemers</t>
  </si>
  <si>
    <t>AantalUurInhuurZZP</t>
  </si>
  <si>
    <t>AantalUurServiceCentra</t>
  </si>
  <si>
    <t>Werkdruk Partners/Directors</t>
  </si>
  <si>
    <t>GemiddeldAantalGeschrevenUren</t>
  </si>
  <si>
    <t>PercentageFTEUrenMeerDan112Procent</t>
  </si>
  <si>
    <t>PercentageFTEUrenMeerDan125Procent</t>
  </si>
  <si>
    <t>PercentageFTEUrenMeerDan150Procent</t>
  </si>
  <si>
    <t>Werkdruk Senior Managers</t>
  </si>
  <si>
    <t>Werkdruk Overige Werknemers</t>
  </si>
  <si>
    <t>FTEComplianceFunctie</t>
  </si>
  <si>
    <t>FTEVacktechnischeOndersteuning</t>
  </si>
  <si>
    <t>AO Kwaliteit</t>
  </si>
  <si>
    <t>Aantal IKO's en Bevindingen</t>
  </si>
  <si>
    <t>AantalIKO</t>
  </si>
  <si>
    <t>AantalBevindingen</t>
  </si>
  <si>
    <t>AantalIKOZonderBevinging</t>
  </si>
  <si>
    <t>IKOCategorieA</t>
  </si>
  <si>
    <t>IKOCategorieB</t>
  </si>
  <si>
    <t>IKOCategorieC</t>
  </si>
  <si>
    <t>IKOCategorieD</t>
  </si>
  <si>
    <t>Bevindingen interne kwaliteitsonderzoeken</t>
  </si>
  <si>
    <t>BevindingIKO1</t>
  </si>
  <si>
    <t>BevindingIKO2</t>
  </si>
  <si>
    <t>BevindingIKO3</t>
  </si>
  <si>
    <t>BevindingIKO4</t>
  </si>
  <si>
    <t>BevindingIKO5</t>
  </si>
  <si>
    <t>Bevindingen internationale toetsing</t>
  </si>
  <si>
    <t>BevindingInternationaleToesting1</t>
  </si>
  <si>
    <t>BevindingInternationaleToesting2</t>
  </si>
  <si>
    <t>BevindingInternationaleToesting3</t>
  </si>
  <si>
    <t>BevindingInternationaleToesting4</t>
  </si>
  <si>
    <t>BevindingInternationaleToesting5</t>
  </si>
  <si>
    <t xml:space="preserve">5.4 </t>
  </si>
  <si>
    <t>Aantal Bevindingen</t>
  </si>
  <si>
    <t>AantalUitIKO</t>
  </si>
  <si>
    <t>AantalUitInternationaleToetsting</t>
  </si>
  <si>
    <t>Fraude</t>
  </si>
  <si>
    <t>Onafhankelijkheidsovertredinge</t>
  </si>
  <si>
    <t>Aantal Oorzaaken Analyses</t>
  </si>
  <si>
    <t>AantalOorzakenAnalyses</t>
  </si>
  <si>
    <t>VoornaamsteOorzaak</t>
  </si>
  <si>
    <t>Toelichting</t>
  </si>
  <si>
    <t>NoFinding</t>
  </si>
  <si>
    <t>InternationaleToetsing</t>
  </si>
  <si>
    <t>OverigeRCA</t>
  </si>
  <si>
    <t>AO Overige</t>
  </si>
  <si>
    <t>Activiteiten kwaliteitsgerichte cultuur</t>
  </si>
  <si>
    <t>ActiviteitKwaliteitsgerichteCultuur1</t>
  </si>
  <si>
    <t>ActiviteitKwaliteitsgerichteCultuur2</t>
  </si>
  <si>
    <t>ActiviteitKwaliteitsgerichteCultuur3</t>
  </si>
  <si>
    <t>ActiviteitKwaliteitsgerichteCultuur4</t>
  </si>
  <si>
    <t>ActiviteitKwaliteitsgerichteCultuur5</t>
  </si>
  <si>
    <t>ActiviteitKwaliteitsgerichteCultuur6</t>
  </si>
  <si>
    <t>ActiviteitKwaliteitsgerichteCultuur7</t>
  </si>
  <si>
    <t>ActiviteitKwaliteitsgerichteCultuur8</t>
  </si>
  <si>
    <t>ActiviteitKwaliteitsgerichteCultuur9</t>
  </si>
  <si>
    <t>ActiviteitKwaliteitsgerichteCultuur10</t>
  </si>
  <si>
    <t>Verbeterpunten Gedrag en cultuur</t>
  </si>
  <si>
    <t>VerbeterpuntGedragEnCultuur1</t>
  </si>
  <si>
    <t>VerbeterpuntGedragEnCultuur2</t>
  </si>
  <si>
    <t>VerbeterpuntGedragEnCultuur3</t>
  </si>
  <si>
    <t>Maatregelen n.a.v. schending</t>
  </si>
  <si>
    <t>Meetniveau</t>
  </si>
  <si>
    <t>AantalSchendingenMaatregelEnAanpassingStelsel</t>
  </si>
  <si>
    <t>AantalSchendingenMaatregel</t>
  </si>
  <si>
    <t>AantelSchendingenAanpassingStelsel</t>
  </si>
  <si>
    <t>AantalSchendingenZonderGevolg</t>
  </si>
  <si>
    <t>Belangrijkste maatregelen</t>
  </si>
  <si>
    <t>BelangrijksteMaatregel1</t>
  </si>
  <si>
    <t>BelangrijksteMaatregel2</t>
  </si>
  <si>
    <t>BelangrijksteMaatregel3</t>
  </si>
  <si>
    <t>Incidenten cyberveiligheid</t>
  </si>
  <si>
    <t>AantalIncidentenPhising</t>
  </si>
  <si>
    <t>AantalIncidentenRansomware</t>
  </si>
  <si>
    <t>AantalIncidentenOverigeMalware</t>
  </si>
  <si>
    <t>AantalIncidentenFysiekeDiefstal</t>
  </si>
  <si>
    <t>AantalIncidentenInformatielek</t>
  </si>
  <si>
    <t>AfsluitendeOmperkingen</t>
  </si>
  <si>
    <t>StardatumBoekjaarAO</t>
  </si>
  <si>
    <t>EinddatumBoekjaarAO</t>
  </si>
  <si>
    <t>2.1.1</t>
  </si>
  <si>
    <t>AantalWeCosOOB</t>
  </si>
  <si>
    <t>2.1.2</t>
  </si>
  <si>
    <t>AantalWeCosNOOB</t>
  </si>
  <si>
    <t>2.1.3</t>
  </si>
  <si>
    <t>AantalWeCosTotaal</t>
  </si>
  <si>
    <t>OmzetGroep</t>
  </si>
  <si>
    <t>OmzetType</t>
  </si>
  <si>
    <t>OmzetAO</t>
  </si>
  <si>
    <t>CapaciteitEnWerkduk</t>
  </si>
  <si>
    <t>UrenPartnerEnDirectors</t>
  </si>
  <si>
    <t>Kalenderweek</t>
  </si>
  <si>
    <t>PercentageFTEMeerDan112Procent</t>
  </si>
  <si>
    <t>PercentageFTEMeerDan125Procent</t>
  </si>
  <si>
    <t>PercentageFTEMeerDan150Procent</t>
  </si>
  <si>
    <t>UrenSeniorManagers</t>
  </si>
  <si>
    <t>UrenOverigeWerknemers</t>
  </si>
  <si>
    <t>FTECompliancefunctie</t>
  </si>
  <si>
    <t>AantallenPerKwalificatie</t>
  </si>
  <si>
    <t>IKOMeestPostitieveCategorieAantalIKO</t>
  </si>
  <si>
    <t>5.1.1.1</t>
  </si>
  <si>
    <t>IKOMeestPostitieveCategorieAantalWeCoZonderBevinding</t>
  </si>
  <si>
    <t>LET OP in de XSD zijn 5.1.1.1 en 5.1.1.2 omgedraaid</t>
  </si>
  <si>
    <t>5.1.1.2</t>
  </si>
  <si>
    <t>IKOMeestPostitieveCategorieAantalBevindingen</t>
  </si>
  <si>
    <t>IKONietMeestPostitieveCategorieAantalIKO</t>
  </si>
  <si>
    <t>5.1.2.1</t>
  </si>
  <si>
    <t>IKONietMeestPostitieveCategorieAantalBevindingen</t>
  </si>
  <si>
    <t>IKONietMeestNegatieveCategorieAantalIKO</t>
  </si>
  <si>
    <t>5.1.3.1</t>
  </si>
  <si>
    <t>IKONietMeestNegatieveCategorieAantalBevindingen</t>
  </si>
  <si>
    <t>IKOMeestNegatieveCategorieAantalIKO</t>
  </si>
  <si>
    <t>5.1.4.1</t>
  </si>
  <si>
    <t>IKOMeestNegatieveCategorieAantalBevindingen</t>
  </si>
  <si>
    <t>IKOBevindingen</t>
  </si>
  <si>
    <t>BevindingNummer</t>
  </si>
  <si>
    <t>BevindingOmschrijving</t>
  </si>
  <si>
    <t>ToetsingBevindingen</t>
  </si>
  <si>
    <t>AantalBevindingenNaarOnderwerp</t>
  </si>
  <si>
    <t>Onderwerp</t>
  </si>
  <si>
    <t>AantalBevindingenUitIKO</t>
  </si>
  <si>
    <t>AantalBevindingenToetsingIntNetwerk</t>
  </si>
  <si>
    <t>5.5.1</t>
  </si>
  <si>
    <t>AantalRCAIfiarNoFinding</t>
  </si>
  <si>
    <t>5.5.2</t>
  </si>
  <si>
    <t>AantalRCAIfiarFinding</t>
  </si>
  <si>
    <t>5.5.3</t>
  </si>
  <si>
    <t>AantalRCAInternationaleToetsting</t>
  </si>
  <si>
    <t>5.5.4</t>
  </si>
  <si>
    <t>AantalRCAOverigeRCAs</t>
  </si>
  <si>
    <t>VoornaamstGevondenOorzaken</t>
  </si>
  <si>
    <t>CategorieRCA</t>
  </si>
  <si>
    <t>OorzaakNummer</t>
  </si>
  <si>
    <t>Oorzaak</t>
  </si>
  <si>
    <t>5.5.4.1</t>
  </si>
  <si>
    <t>Overige RCA’s, bijvoorbeeld thematische RCA's</t>
  </si>
  <si>
    <t>5.5.4.2</t>
  </si>
  <si>
    <t>5.5.4.3</t>
  </si>
  <si>
    <t>5.5.4.4</t>
  </si>
  <si>
    <t>5.5.4.5</t>
  </si>
  <si>
    <t>ActiviteitenVersterkingKwaliteitsgerichteCultuur</t>
  </si>
  <si>
    <t>ActiviteitNummer</t>
  </si>
  <si>
    <t>Activiteit</t>
  </si>
  <si>
    <t>VerbeterpuntenGedragEnCultuur</t>
  </si>
  <si>
    <t>VerbeterpuntNummer</t>
  </si>
  <si>
    <t>Verbeterpunt</t>
  </si>
  <si>
    <t>AantalSchendingenPerMaatregel</t>
  </si>
  <si>
    <t>MeetniveauAantalSchendingenPerMaatregel</t>
  </si>
  <si>
    <t>MaatregelNAVSchending</t>
  </si>
  <si>
    <t>AantalSchendingen</t>
  </si>
  <si>
    <t>Maatregelen jegens medewerkers én tot aanpassing van het stelsel van kwaliteitsbeheersing</t>
  </si>
  <si>
    <t>Maatregelen jegens medewerkers</t>
  </si>
  <si>
    <t>Aanpassing van het stelsel van kwaliteitsbeheersing</t>
  </si>
  <si>
    <t>Geen maatregelen</t>
  </si>
  <si>
    <t>BelangrijksteMaatregelen</t>
  </si>
  <si>
    <t>MaatregelNummer</t>
  </si>
  <si>
    <t>Maatregel</t>
  </si>
  <si>
    <t>MeetniveauIncidentenCyberveiligheid</t>
  </si>
  <si>
    <t>SecurityIncidentenMeetniveau</t>
  </si>
  <si>
    <t>SecurityIndcident</t>
  </si>
  <si>
    <t>AantalIncidenten</t>
  </si>
  <si>
    <t>AO Opmerkingen</t>
  </si>
  <si>
    <t>Opmerking_2_1</t>
  </si>
  <si>
    <t>Opmerking_3_1</t>
  </si>
  <si>
    <t>Opmerking_3_2</t>
  </si>
  <si>
    <t>Opmerking_4_1</t>
  </si>
  <si>
    <t>Opmerking_4_2</t>
  </si>
  <si>
    <t>Opmerking_4_3_1</t>
  </si>
  <si>
    <t>Opmerking_4_3_2</t>
  </si>
  <si>
    <t>Opmerking_4_3_3</t>
  </si>
  <si>
    <t>Opmerking_4_4</t>
  </si>
  <si>
    <t>Opmerking_4_5</t>
  </si>
  <si>
    <t>Opmerking_5_1</t>
  </si>
  <si>
    <t>Opmerking_5_2</t>
  </si>
  <si>
    <t>Opmerking_5_3</t>
  </si>
  <si>
    <t>Opmerking_5_4</t>
  </si>
  <si>
    <t>Opmerking_5_5</t>
  </si>
  <si>
    <t>Opmerking_6_1</t>
  </si>
  <si>
    <t>Opmerking_6_2</t>
  </si>
  <si>
    <t>Opmerking_7_1</t>
  </si>
  <si>
    <t>Opmerking_7_2</t>
  </si>
  <si>
    <t>Opmerking_8_1</t>
  </si>
  <si>
    <t>Additional comments if needed</t>
  </si>
  <si>
    <t>General Information</t>
  </si>
  <si>
    <t>Licence number</t>
  </si>
  <si>
    <t>[Consisting of 8 digits, starting with 13]</t>
  </si>
  <si>
    <t>Name of audit firm</t>
  </si>
  <si>
    <t>What is your audit firm's and your group's most recently closed financial year?</t>
  </si>
  <si>
    <t xml:space="preserve">Start date of financial year </t>
  </si>
  <si>
    <t>Closing date of financial year</t>
  </si>
  <si>
    <t>Audit firm</t>
  </si>
  <si>
    <t xml:space="preserve">Date (dd-mm-yyyy) </t>
  </si>
  <si>
    <t>Group</t>
  </si>
  <si>
    <t xml:space="preserve"> Number of statutory audits</t>
  </si>
  <si>
    <t>How many statutory audits did your audit firm perform in your audit firm's most recently closed financial year? Count the number of auditor’s opinions issued by your audit firm's statutory auditors during this period as the outcome of statutory audits. Make a distinction between statutory audits for PIEs and statutory audits for non-PIEs.</t>
  </si>
  <si>
    <t>PIE number of statutory audits performed </t>
  </si>
  <si>
    <t>Non-PIE number of statutory audits performed</t>
  </si>
  <si>
    <t>Total number of statutory audits performed</t>
  </si>
  <si>
    <t>Note: Several companies within a group may be subject to a statutory audit. Include in the overview all individual statutory audits, i.e. this includes any audits on reports to the Dutch Central Bank (DNB)(“DNB-staten”).</t>
  </si>
  <si>
    <t>Net revenue</t>
  </si>
  <si>
    <t>Group revenue</t>
  </si>
  <si>
    <t>Revenue of your group for non-PIE statutory audit clients</t>
  </si>
  <si>
    <t>Revenue of your group for PIE** statutory audit clients</t>
  </si>
  <si>
    <t>Statutory audits</t>
  </si>
  <si>
    <t>Other Assurance*</t>
  </si>
  <si>
    <t>Total revenue</t>
  </si>
  <si>
    <t>[amount in euros]</t>
  </si>
  <si>
    <t>Revenue of your audit firm for non-PIE statutory audit clients***</t>
  </si>
  <si>
    <t>Revenue of your audit firm for PIE statutory audit clients</t>
  </si>
  <si>
    <t>Revenue of your audit firm for non-PIE statutory audit clients whose group head is a PIE****</t>
  </si>
  <si>
    <t>Group revenue (in euros, excluding VAT)</t>
  </si>
  <si>
    <t>Revenue of your audit firm (in euros, excluding VAT)</t>
  </si>
  <si>
    <t>* ‘Assurance services’ means assurance engagements as referred to in Article 1 of the Regulation on the Independence of Auditors in Assurance Engagements (Verordening inzake de onafhankelijkheid van accountants bij assurance-opdrachten, ViO).</t>
  </si>
  <si>
    <t xml:space="preserve">** Public-interest entities and entities whose group head is a public-interest entity as referred to in Article 13(2)(k)(i) of Regulation (EU) 537/2014. </t>
  </si>
  <si>
    <t>**** The aggregate amount of the statutory audit revenue in this and the previous column should comprise the total revenues referred to in Article 13(2)(k)(i) of Regulation (EU) 537/2014.</t>
  </si>
  <si>
    <t xml:space="preserve">Capacity and workload </t>
  </si>
  <si>
    <r>
      <t xml:space="preserve">In the past financial year, what was the </t>
    </r>
    <r>
      <rPr>
        <b/>
        <sz val="11"/>
        <color theme="1"/>
        <rFont val="Calibri"/>
        <family val="2"/>
        <scheme val="minor"/>
      </rPr>
      <t>average number of FTEs</t>
    </r>
    <r>
      <rPr>
        <sz val="11"/>
        <color theme="1"/>
        <rFont val="Calibri"/>
        <family val="2"/>
        <scheme val="minor"/>
      </rPr>
      <t xml:space="preserve"> employed by your audit firm*, broken down by the categories partner/director, (senior) manager and other employees listed below; and what was the </t>
    </r>
    <r>
      <rPr>
        <b/>
        <sz val="11"/>
        <color theme="1"/>
        <rFont val="Calibri"/>
        <family val="2"/>
        <scheme val="minor"/>
      </rPr>
      <t>attrition rate</t>
    </r>
    <r>
      <rPr>
        <sz val="11"/>
        <color theme="1"/>
        <rFont val="Calibri"/>
        <family val="2"/>
        <scheme val="minor"/>
      </rPr>
      <t xml:space="preserve"> and average </t>
    </r>
    <r>
      <rPr>
        <b/>
        <sz val="11"/>
        <color theme="1"/>
        <rFont val="Calibri"/>
        <family val="2"/>
        <scheme val="minor"/>
      </rPr>
      <t>absenteeism</t>
    </r>
    <r>
      <rPr>
        <sz val="11"/>
        <color theme="1"/>
        <rFont val="Calibri"/>
        <family val="2"/>
        <scheme val="minor"/>
      </rPr>
      <t xml:space="preserve"> rate of these categories?  </t>
    </r>
  </si>
  <si>
    <t>Employee Category</t>
  </si>
  <si>
    <t>Average number of FTEs employed during financial year**</t>
  </si>
  <si>
    <t>Attrition rate***</t>
  </si>
  <si>
    <t>Average absenteeism rate****</t>
  </si>
  <si>
    <t>Other employees</t>
  </si>
  <si>
    <t xml:space="preserve">* FTEs employed by your audit firm = all FTEs performing statutory audits as well as other work, including (equity) partners/directors working for the audit firm, but excluding working students and trainees.
** Average number of FTEs = the number of FTEs (full-time equivalents) at the start of the financial year plus the number of FTEs at the end of the financial year, divided by two.
*** Attrition rate = the attrition rate is the ratio between the number of FTEs who left employment during the year and the number of FTEs employed by your audit firm at the start of the most recently closed financial year.
**** Absenteeism rate = The total number of hours that staff have reported sick divided by the total number of contract hours during the most recently closed financial year. </t>
  </si>
  <si>
    <t>In the past financial year, what was the number of hours recorded for hired personnel (self-employed professionals (In Dutch “ZZP”)) and for support from service centres* for the performance of statutory audits?</t>
  </si>
  <si>
    <t>Number of hours for performance of statutory audits</t>
  </si>
  <si>
    <t>Hired personnel/self-employed professionals (“ZZP”)</t>
  </si>
  <si>
    <t>Service centres (Offshore/onshore/newshore)*</t>
  </si>
  <si>
    <t>* Service centres (Offshore/onshore/newshore) refers to any form of hiring of labour for statutory audit engagements, other than the hiring on an individual contractual basis (which falls under ‘hired/self-employed professional (“ZZP”)') or the capacity already entered under 4.1.</t>
  </si>
  <si>
    <r>
      <t xml:space="preserve">How many FTE does your audit firm allocate to the </t>
    </r>
    <r>
      <rPr>
        <b/>
        <sz val="11"/>
        <color theme="1"/>
        <rFont val="Calibri"/>
        <family val="2"/>
        <scheme val="minor"/>
      </rPr>
      <t>compliance function</t>
    </r>
    <r>
      <rPr>
        <sz val="11"/>
        <color theme="1"/>
        <rFont val="Calibri"/>
        <family val="2"/>
        <scheme val="minor"/>
      </rPr>
      <t xml:space="preserve">? 
</t>
    </r>
    <r>
      <rPr>
        <i/>
        <sz val="9"/>
        <color theme="1"/>
        <rFont val="Calibri"/>
        <family val="2"/>
        <scheme val="minor"/>
      </rPr>
      <t>Note: this concerns the compliance function and not just the compliance officer. The compliance function is broader than the compliance officer function and includes, for example, internal investigations into compliance with the Audit Firms Supervision Act (Wta) and other regulations as well as conducting Root Cause Analysis, etc.</t>
    </r>
  </si>
  <si>
    <r>
      <t xml:space="preserve">How many FTE does your audit firm allocate to </t>
    </r>
    <r>
      <rPr>
        <b/>
        <sz val="11"/>
        <color theme="1"/>
        <rFont val="Calibri"/>
        <family val="2"/>
        <scheme val="minor"/>
      </rPr>
      <t>professional practice department</t>
    </r>
    <r>
      <rPr>
        <sz val="11"/>
        <color theme="1"/>
        <rFont val="Calibri"/>
        <family val="2"/>
        <scheme val="minor"/>
      </rPr>
      <t>?</t>
    </r>
  </si>
  <si>
    <t>Quality indication</t>
  </si>
  <si>
    <r>
      <t xml:space="preserve">What are the </t>
    </r>
    <r>
      <rPr>
        <b/>
        <sz val="11"/>
        <color theme="1"/>
        <rFont val="Calibri"/>
        <family val="2"/>
        <scheme val="minor"/>
      </rPr>
      <t>main findings</t>
    </r>
    <r>
      <rPr>
        <sz val="11"/>
        <color theme="1"/>
        <rFont val="Calibri"/>
        <family val="2"/>
        <scheme val="minor"/>
      </rPr>
      <t xml:space="preserve"> from the above internal quality reviews (IQRs)? You can include up to five findings; no prescribed fixed order is required in terms of severity or most common finding. Please provide an explanatory sentence for each finding.</t>
    </r>
  </si>
  <si>
    <t>Finding 1</t>
  </si>
  <si>
    <t>Finding 2</t>
  </si>
  <si>
    <t>Finding 3</t>
  </si>
  <si>
    <t>Finding 4</t>
  </si>
  <si>
    <t>Finding 5</t>
  </si>
  <si>
    <r>
      <t xml:space="preserve">If your audit practice was assessed by the international network, and an assessment or assessments have been completed in the past financial year; please state the </t>
    </r>
    <r>
      <rPr>
        <b/>
        <sz val="11"/>
        <color theme="1"/>
        <rFont val="Calibri"/>
        <family val="2"/>
        <scheme val="minor"/>
      </rPr>
      <t>main findings</t>
    </r>
    <r>
      <rPr>
        <sz val="11"/>
        <color theme="1"/>
        <rFont val="Calibri"/>
        <family val="2"/>
        <scheme val="minor"/>
      </rPr>
      <t xml:space="preserve"> of this assessment/these assessments for your audit firm. You can include up to five findings; no prescribed fixed order is required in terms of severity or most common finding. Please provide an explanatory sentence for each finding.</t>
    </r>
  </si>
  <si>
    <r>
      <t>How many</t>
    </r>
    <r>
      <rPr>
        <b/>
        <sz val="11"/>
        <color theme="1"/>
        <rFont val="Calibri"/>
        <family val="2"/>
        <scheme val="minor"/>
      </rPr>
      <t xml:space="preserve"> root cause analyses (RCAs)</t>
    </r>
    <r>
      <rPr>
        <sz val="11"/>
        <color theme="1"/>
        <rFont val="Calibri"/>
        <family val="2"/>
        <scheme val="minor"/>
      </rPr>
      <t xml:space="preserve"> has your audit firm conducted following the outcomes of reviews/assessments listed below or otherwise, and what were the main root causes found? You can include up to five root causes; no prescribed fixed order is required in terms of severity or most common finding.</t>
    </r>
  </si>
  <si>
    <t>Number</t>
  </si>
  <si>
    <t>Main root causes found</t>
  </si>
  <si>
    <t>Outcomes international assessments</t>
  </si>
  <si>
    <t>Other RCAs, e.g. thematic RCAs</t>
  </si>
  <si>
    <t>Conduct and Culture</t>
  </si>
  <si>
    <t>Activity 1</t>
  </si>
  <si>
    <t>Activity 2</t>
  </si>
  <si>
    <t>Activity 3</t>
  </si>
  <si>
    <t>Activity 4</t>
  </si>
  <si>
    <t>Activity 5</t>
  </si>
  <si>
    <t>Activity 6</t>
  </si>
  <si>
    <t>Activity 7</t>
  </si>
  <si>
    <t>Activity 8</t>
  </si>
  <si>
    <t>Activity 9</t>
  </si>
  <si>
    <t>Activity 10</t>
  </si>
  <si>
    <t>Improvement point 1</t>
  </si>
  <si>
    <t>Improvement point 2</t>
  </si>
  <si>
    <t>Improvement point 3</t>
  </si>
  <si>
    <t>What are the three main improvements that employees think are needed in terms of conduct &amp; culture (e.g. as revealed in the employee survey and/or interviews with employees); ‘check’ from the PDCA cycle.</t>
  </si>
  <si>
    <t>Breaches</t>
  </si>
  <si>
    <r>
      <t xml:space="preserve">State the </t>
    </r>
    <r>
      <rPr>
        <b/>
        <sz val="11"/>
        <color theme="1"/>
        <rFont val="Calibri"/>
        <family val="2"/>
        <scheme val="minor"/>
      </rPr>
      <t>number of breaches and measures taken</t>
    </r>
    <r>
      <rPr>
        <sz val="11"/>
        <color theme="1"/>
        <rFont val="Calibri"/>
        <family val="2"/>
        <scheme val="minor"/>
      </rPr>
      <t xml:space="preserve"> against the external auditor and other employees in relation to the obligations imposed by and pursuant to Sections 13 to 21 of the Wta and Regulation (EU) 537/2014 which are registered in your audit firm’s record of breaches for the most recently closed financial year. If you only have this information at group level and not at audit firm level, you may enter the information at group level.</t>
    </r>
  </si>
  <si>
    <t>At what level are you entering information for this question?</t>
  </si>
  <si>
    <t>State the number of breaches that have led to measures against employees as well as adjustments to the quality control system</t>
  </si>
  <si>
    <t>State the number of breaches that have led to measures against employees</t>
  </si>
  <si>
    <t>State the number of breaches that have led to adjustments to the quality control system</t>
  </si>
  <si>
    <r>
      <t xml:space="preserve">State the number of breaches that have </t>
    </r>
    <r>
      <rPr>
        <b/>
        <u/>
        <sz val="9"/>
        <color rgb="FF000000"/>
        <rFont val="Calibri"/>
        <family val="2"/>
        <scheme val="minor"/>
      </rPr>
      <t>not</t>
    </r>
    <r>
      <rPr>
        <u/>
        <sz val="9"/>
        <color rgb="FF000000"/>
        <rFont val="Calibri"/>
        <family val="2"/>
        <scheme val="minor"/>
      </rPr>
      <t xml:space="preserve"> </t>
    </r>
    <r>
      <rPr>
        <sz val="9"/>
        <color rgb="FF000000"/>
        <rFont val="Calibri"/>
        <family val="2"/>
        <scheme val="minor"/>
      </rPr>
      <t>led to measures against employees as well as adjustments to the quality control system</t>
    </r>
  </si>
  <si>
    <t>Level</t>
  </si>
  <si>
    <t>[Groep (ENG: Group) or Accountantsorganisatie (ENG: Audit firm)]</t>
  </si>
  <si>
    <r>
      <t xml:space="preserve"> What are the </t>
    </r>
    <r>
      <rPr>
        <b/>
        <sz val="11"/>
        <color theme="1"/>
        <rFont val="Calibri"/>
        <family val="2"/>
        <scheme val="minor"/>
      </rPr>
      <t>three main measures/actions taken</t>
    </r>
    <r>
      <rPr>
        <sz val="11"/>
        <color theme="1"/>
        <rFont val="Calibri"/>
        <family val="2"/>
        <scheme val="minor"/>
      </rPr>
      <t xml:space="preserve"> in response to reported breaches in the most recently closed financial year?</t>
    </r>
  </si>
  <si>
    <t>Measure 1</t>
  </si>
  <si>
    <t>Measure 2</t>
  </si>
  <si>
    <t>Measure 3</t>
  </si>
  <si>
    <t>Cyber security and integrity risks</t>
  </si>
  <si>
    <r>
      <t>To the best of your knowledge, what kinds of</t>
    </r>
    <r>
      <rPr>
        <b/>
        <sz val="11"/>
        <color theme="1"/>
        <rFont val="Calibri"/>
        <family val="2"/>
        <scheme val="minor"/>
      </rPr>
      <t xml:space="preserve"> security incidents</t>
    </r>
    <r>
      <rPr>
        <sz val="11"/>
        <color theme="1"/>
        <rFont val="Calibri"/>
        <family val="2"/>
        <scheme val="minor"/>
      </rPr>
      <t xml:space="preserve"> occurred in the most recently closed financial year at your audit firm? If you only have this information at group level and not at audit firm level, you may enter the information at group level.</t>
    </r>
  </si>
  <si>
    <t>Type of security incident*</t>
  </si>
  <si>
    <t>Phishing (including spear phishing)</t>
  </si>
  <si>
    <t>Other malware (including spyware, botnet, trojan)</t>
  </si>
  <si>
    <t>Physical theft, loss, damage or manipulation of sensitive data</t>
  </si>
  <si>
    <t>Information leak (sensitive data inadvertently exposed to external parties)</t>
  </si>
  <si>
    <t>* The kinds of security incident referred to above are based on a survey by the European Union Agency for Cybersecurity (ENISA). Further information can also be found in the “ENISA Threat Landscape Report (2018)”, which is available online.</t>
  </si>
  <si>
    <t>Concluding remarks</t>
  </si>
  <si>
    <t>Use this space for any concluding remarks you wish to make.</t>
  </si>
  <si>
    <t xml:space="preserve">List the main activities carried out in the past financial year aimed at strengthening the quality-oriented culture. You can include up to ten activities. No prescribed fixed order based on importance is required. </t>
  </si>
  <si>
    <t>Non-Assurance services*</t>
  </si>
  <si>
    <t>Question 4.3 has been deleted in the 2024 data request.</t>
  </si>
  <si>
    <t>Question 5.1 has been deleted in the 2024 data request.</t>
  </si>
  <si>
    <t>Question 5.4 has been deleted in the 2024 data request.</t>
  </si>
  <si>
    <r>
      <t xml:space="preserve">*** In the statutory audits line, you should enter the revenue </t>
    </r>
    <r>
      <rPr>
        <b/>
        <i/>
        <u/>
        <sz val="9"/>
        <color theme="1"/>
        <rFont val="Calibri"/>
        <family val="2"/>
        <scheme val="minor"/>
      </rPr>
      <t>including</t>
    </r>
    <r>
      <rPr>
        <i/>
        <sz val="9"/>
        <color theme="1"/>
        <rFont val="Calibri"/>
        <family val="2"/>
        <scheme val="minor"/>
      </rPr>
      <t xml:space="preserve"> the revenue entered in ce</t>
    </r>
    <r>
      <rPr>
        <i/>
        <sz val="9"/>
        <rFont val="Calibri"/>
        <family val="2"/>
        <scheme val="minor"/>
      </rPr>
      <t>ll G25</t>
    </r>
    <r>
      <rPr>
        <i/>
        <sz val="9"/>
        <color theme="1"/>
        <rFont val="Calibri"/>
        <family val="2"/>
        <scheme val="minor"/>
      </rPr>
      <t xml:space="preserve"> ("Revenue of your audit firm for non-PIE statutory audit clients whose group head is a PIE”.).</t>
    </r>
  </si>
  <si>
    <r>
      <t>The amounts you enter under ‘Revenue from statutory audits (in euros, excluding VAT)’ in the table above will also be used to determine your levies fo</t>
    </r>
    <r>
      <rPr>
        <sz val="9"/>
        <rFont val="Calibri"/>
        <family val="2"/>
        <scheme val="minor"/>
      </rPr>
      <t>r 2024</t>
    </r>
    <r>
      <rPr>
        <sz val="9"/>
        <color theme="1"/>
        <rFont val="Calibri"/>
        <family val="2"/>
        <scheme val="minor"/>
      </rPr>
      <t>. You will not receive a separate request to provide this information digitally. For more information on the levies, please contact the AFM's consumer desk.</t>
    </r>
  </si>
  <si>
    <r>
      <t xml:space="preserve">For your audit firm as well as the group to which your audit firm belongs, state the total net revenue for the most recently closed financial year of the audit firm and group, broken down by the categories listed below. Also state the revenue for statutory audit clients that have been charged. Make a distinction between fees charged to audit clients that are PIEs and other audit clients (non-PIEs). State the fees in euros (excluding VAT). </t>
    </r>
    <r>
      <rPr>
        <sz val="11"/>
        <rFont val="Calibri"/>
        <family val="2"/>
        <scheme val="minor"/>
      </rPr>
      <t>Please do not round the revenue from non-assurance services for PIE statutory audit clients.</t>
    </r>
  </si>
  <si>
    <t>Revenue of your group for non-statutory audit clients</t>
  </si>
  <si>
    <t>Revenue of your audit firm for non-statutory audit clients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</si>
</sst>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_ * #,##0_ ;_ * \-#,##0_ ;_ * &quot;-&quot;??_ ;_ @_ "/>
    <numFmt numFmtId="165" formatCode="dd/mm/yyyy"/>
    <numFmt numFmtId="166" formatCode="0.0%"/>
    <numFmt numFmtId="167" formatCode="_ &quot;€&quot;\ * #,##0_ ;_ &quot;€&quot;\ * \-#,##0_ ;_ &quot;€&quot;\ * &quot;-&quot;??_ ;_ @_ "/>
    <numFmt numFmtId="168" formatCode="0.00_ ;\-0.00\ "/>
  </numFmts>
  <fonts count="46"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font>
    <font>
      <sz val="9"/>
      <color theme="1"/>
      <name val="Calibri"/>
      <family val="2"/>
      <scheme val="minor"/>
    </font>
    <font>
      <b/>
      <sz val="14"/>
      <color rgb="FF7030A0"/>
      <name val="Calibri"/>
      <family val="2"/>
      <scheme val="minor"/>
    </font>
    <font>
      <b/>
      <sz val="14"/>
      <color theme="1"/>
      <name val="Calibri"/>
      <family val="2"/>
      <scheme val="minor"/>
    </font>
    <font>
      <sz val="9"/>
      <name val="Calibri"/>
      <family val="2"/>
    </font>
    <font>
      <sz val="9"/>
      <color rgb="FF000000"/>
      <name val="Calibri"/>
      <family val="2"/>
      <scheme val="minor"/>
    </font>
    <font>
      <sz val="8"/>
      <name val="Calibri"/>
      <family val="2"/>
      <scheme val="minor"/>
    </font>
    <font>
      <i/>
      <sz val="9"/>
      <color theme="1"/>
      <name val="Calibri"/>
      <family val="2"/>
      <scheme val="minor"/>
    </font>
    <font>
      <b/>
      <sz val="12"/>
      <color theme="1"/>
      <name val="Calibri"/>
      <family val="2"/>
      <scheme val="minor"/>
    </font>
    <font>
      <sz val="9"/>
      <color rgb="FFF2F2F2"/>
      <name val="Calibri"/>
      <family val="2"/>
      <scheme val="minor"/>
    </font>
    <font>
      <sz val="7"/>
      <color rgb="FFF2F2F2"/>
      <name val="Calibri"/>
      <family val="2"/>
      <scheme val="minor"/>
    </font>
    <font>
      <sz val="11"/>
      <color theme="1"/>
      <name val="Calibri"/>
      <family val="2"/>
      <scheme val="minor"/>
    </font>
    <font>
      <sz val="11"/>
      <color theme="1"/>
      <name val="Calibri"/>
      <family val="2"/>
    </font>
    <font>
      <sz val="11"/>
      <color rgb="FF000000"/>
      <name val="Calibri"/>
      <family val="2"/>
    </font>
    <font>
      <sz val="11"/>
      <color rgb="FFFF0000"/>
      <name val="Calibri"/>
      <family val="2"/>
      <scheme val="minor"/>
    </font>
    <font>
      <sz val="9"/>
      <color rgb="FFFF0000"/>
      <name val="Calibri"/>
      <family val="2"/>
      <scheme val="minor"/>
    </font>
    <font>
      <b/>
      <i/>
      <u/>
      <sz val="9"/>
      <color theme="1"/>
      <name val="Calibri"/>
      <family val="2"/>
      <scheme val="minor"/>
    </font>
    <font>
      <strike/>
      <sz val="9"/>
      <color rgb="FFFF0000"/>
      <name val="Calibri"/>
      <family val="2"/>
      <scheme val="minor"/>
    </font>
    <font>
      <sz val="8"/>
      <color rgb="FFFF0000"/>
      <name val="Calibri"/>
      <family val="2"/>
      <scheme val="minor"/>
    </font>
    <font>
      <i/>
      <sz val="9"/>
      <color rgb="FFFF0000"/>
      <name val="Calibri"/>
      <family val="2"/>
    </font>
    <font>
      <i/>
      <sz val="9"/>
      <color theme="1"/>
      <name val="Calibri"/>
      <family val="2"/>
    </font>
    <font>
      <sz val="11"/>
      <color theme="1" tint="0.499984740745262"/>
      <name val="Calibri"/>
      <family val="2"/>
      <scheme val="minor"/>
    </font>
    <font>
      <sz val="11"/>
      <color theme="0" tint="-0.34998626667073579"/>
      <name val="Calibri"/>
      <family val="2"/>
      <scheme val="minor"/>
    </font>
    <font>
      <sz val="9"/>
      <color theme="1"/>
      <name val="Calibri"/>
      <family val="2"/>
    </font>
    <font>
      <b/>
      <sz val="11"/>
      <name val="Calibri"/>
      <family val="2"/>
      <scheme val="minor"/>
    </font>
    <font>
      <sz val="9"/>
      <color theme="0" tint="-4.9989318521683403E-2"/>
      <name val="Calibri"/>
      <family val="2"/>
      <scheme val="minor"/>
    </font>
    <font>
      <i/>
      <sz val="9"/>
      <color theme="0" tint="-4.9989318521683403E-2"/>
      <name val="Calibri"/>
      <family val="2"/>
      <scheme val="minor"/>
    </font>
    <font>
      <sz val="11"/>
      <color theme="0" tint="-4.9989318521683403E-2"/>
      <name val="Calibri"/>
      <family val="2"/>
      <scheme val="minor"/>
    </font>
    <font>
      <sz val="9"/>
      <color theme="0" tint="-0.249977111117893"/>
      <name val="Calibri"/>
      <family val="2"/>
      <scheme val="minor"/>
    </font>
    <font>
      <sz val="11"/>
      <color theme="0" tint="-0.249977111117893"/>
      <name val="Calibri"/>
      <family val="2"/>
      <scheme val="minor"/>
    </font>
    <font>
      <sz val="11"/>
      <color theme="0" tint="-0.14999847407452621"/>
      <name val="Calibri"/>
      <family val="2"/>
      <scheme val="minor"/>
    </font>
    <font>
      <b/>
      <sz val="12"/>
      <color theme="1"/>
      <name val="Calibri"/>
      <family val="2"/>
    </font>
    <font>
      <b/>
      <sz val="10"/>
      <color theme="1"/>
      <name val="Calibri"/>
      <family val="2"/>
      <scheme val="minor"/>
    </font>
    <font>
      <b/>
      <sz val="11"/>
      <color rgb="FFFF0000"/>
      <name val="Calibri"/>
      <family val="2"/>
      <scheme val="minor"/>
    </font>
    <font>
      <b/>
      <sz val="10"/>
      <color rgb="FFFF0000"/>
      <name val="Calibri"/>
      <family val="2"/>
      <scheme val="minor"/>
    </font>
    <font>
      <sz val="9"/>
      <color theme="0" tint="-0.34998626667073579"/>
      <name val="Calibri"/>
      <family val="2"/>
      <scheme val="minor"/>
    </font>
    <font>
      <b/>
      <sz val="12"/>
      <color theme="0" tint="-0.34998626667073579"/>
      <name val="Calibri"/>
      <family val="2"/>
      <scheme val="minor"/>
    </font>
    <font>
      <b/>
      <u/>
      <sz val="9"/>
      <color rgb="FF000000"/>
      <name val="Calibri"/>
      <family val="2"/>
      <scheme val="minor"/>
    </font>
    <font>
      <u/>
      <sz val="9"/>
      <color rgb="FF000000"/>
      <name val="Calibri"/>
      <family val="2"/>
      <scheme val="minor"/>
    </font>
    <font>
      <sz val="9"/>
      <name val="Calibri"/>
      <family val="2"/>
      <scheme val="minor"/>
    </font>
    <font>
      <sz val="11"/>
      <color rgb="FFFF0000"/>
      <name val="Calibri"/>
      <family val="2"/>
    </font>
    <font>
      <i/>
      <sz val="9"/>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4" fillId="0" borderId="0" applyFont="0" applyFill="0" applyBorder="0" applyAlignment="0" applyProtection="0"/>
  </cellStyleXfs>
  <cellXfs count="289">
    <xf numFmtId="0" fontId="0" fillId="0" borderId="0" xfId="0"/>
    <xf numFmtId="0" fontId="0" fillId="0" borderId="0" xfId="0" applyAlignment="1">
      <alignment horizontal="left"/>
    </xf>
    <xf numFmtId="0" fontId="5" fillId="2" borderId="0" xfId="0" applyFont="1" applyFill="1" applyAlignment="1">
      <alignment horizontal="left" vertical="top"/>
    </xf>
    <xf numFmtId="0" fontId="0" fillId="3" borderId="0" xfId="0" applyFill="1" applyAlignment="1">
      <alignment horizontal="left" vertical="top"/>
    </xf>
    <xf numFmtId="0" fontId="0" fillId="4" borderId="0" xfId="0" applyFill="1" applyAlignment="1">
      <alignment horizontal="left" vertical="top"/>
    </xf>
    <xf numFmtId="0" fontId="0" fillId="4" borderId="0" xfId="0" applyFill="1"/>
    <xf numFmtId="0" fontId="0" fillId="4" borderId="4" xfId="0" applyFill="1" applyBorder="1" applyAlignment="1">
      <alignment horizontal="left" vertical="top"/>
    </xf>
    <xf numFmtId="0" fontId="6" fillId="4" borderId="4" xfId="0" applyFont="1" applyFill="1" applyBorder="1" applyAlignment="1">
      <alignment horizontal="left" vertical="top"/>
    </xf>
    <xf numFmtId="0" fontId="6" fillId="4" borderId="4" xfId="0" applyFont="1" applyFill="1" applyBorder="1"/>
    <xf numFmtId="0" fontId="0" fillId="0" borderId="1" xfId="0" applyBorder="1"/>
    <xf numFmtId="0" fontId="1" fillId="4" borderId="0" xfId="0" applyFont="1" applyFill="1"/>
    <xf numFmtId="0" fontId="4" fillId="4" borderId="0" xfId="0" applyFont="1" applyFill="1" applyAlignment="1">
      <alignment horizontal="left" wrapText="1"/>
    </xf>
    <xf numFmtId="0" fontId="0" fillId="4" borderId="3" xfId="0" applyFill="1" applyBorder="1"/>
    <xf numFmtId="0" fontId="0" fillId="4" borderId="4" xfId="0" applyFill="1" applyBorder="1"/>
    <xf numFmtId="0" fontId="6" fillId="4" borderId="2" xfId="0" applyFont="1" applyFill="1" applyBorder="1" applyAlignment="1">
      <alignment horizontal="left" vertical="top"/>
    </xf>
    <xf numFmtId="0" fontId="0" fillId="0" borderId="1" xfId="0" applyBorder="1" applyAlignment="1">
      <alignment horizontal="left" vertical="top"/>
    </xf>
    <xf numFmtId="0" fontId="4" fillId="4" borderId="0" xfId="0" applyFont="1" applyFill="1" applyAlignment="1">
      <alignment wrapText="1"/>
    </xf>
    <xf numFmtId="49" fontId="7" fillId="4" borderId="0" xfId="0" applyNumberFormat="1" applyFont="1" applyFill="1" applyAlignment="1">
      <alignment horizontal="right" vertical="center" wrapText="1"/>
    </xf>
    <xf numFmtId="0" fontId="4" fillId="4" borderId="0" xfId="0" applyFont="1" applyFill="1"/>
    <xf numFmtId="0" fontId="0" fillId="4" borderId="0" xfId="0" applyFill="1" applyAlignment="1">
      <alignment horizontal="right"/>
    </xf>
    <xf numFmtId="0" fontId="4" fillId="4" borderId="0" xfId="0" applyFont="1" applyFill="1" applyAlignment="1">
      <alignment horizontal="right"/>
    </xf>
    <xf numFmtId="0" fontId="0" fillId="4" borderId="6" xfId="0" applyFill="1" applyBorder="1"/>
    <xf numFmtId="0" fontId="2" fillId="0" borderId="0" xfId="0" applyFont="1"/>
    <xf numFmtId="0" fontId="0" fillId="4" borderId="3" xfId="0" applyFill="1" applyBorder="1" applyAlignment="1">
      <alignment horizontal="left" wrapText="1"/>
    </xf>
    <xf numFmtId="0" fontId="0" fillId="0" borderId="9" xfId="0" applyBorder="1" applyAlignment="1">
      <alignment horizontal="left" vertical="top"/>
    </xf>
    <xf numFmtId="0" fontId="4" fillId="4" borderId="8" xfId="0" applyFont="1" applyFill="1" applyBorder="1" applyAlignment="1">
      <alignment horizontal="right" vertical="center"/>
    </xf>
    <xf numFmtId="0" fontId="4" fillId="4" borderId="0" xfId="0" applyFont="1" applyFill="1" applyAlignment="1">
      <alignment horizontal="right" vertical="center" wrapText="1"/>
    </xf>
    <xf numFmtId="0" fontId="4" fillId="4" borderId="0" xfId="0" applyFont="1" applyFill="1" applyAlignment="1">
      <alignment horizontal="right" vertical="center"/>
    </xf>
    <xf numFmtId="0" fontId="0" fillId="4" borderId="0" xfId="0" applyFill="1" applyAlignment="1">
      <alignment wrapText="1"/>
    </xf>
    <xf numFmtId="0" fontId="4" fillId="4" borderId="0" xfId="0" applyFont="1" applyFill="1" applyAlignment="1">
      <alignment horizontal="right" wrapText="1"/>
    </xf>
    <xf numFmtId="0" fontId="0" fillId="4" borderId="10" xfId="0" applyFill="1" applyBorder="1"/>
    <xf numFmtId="0" fontId="0" fillId="4" borderId="5" xfId="0" applyFill="1" applyBorder="1"/>
    <xf numFmtId="0" fontId="0" fillId="4" borderId="2" xfId="0" applyFill="1" applyBorder="1"/>
    <xf numFmtId="0" fontId="0" fillId="4" borderId="8" xfId="0" applyFill="1" applyBorder="1"/>
    <xf numFmtId="0" fontId="0" fillId="4" borderId="15" xfId="0" applyFill="1" applyBorder="1"/>
    <xf numFmtId="0" fontId="0" fillId="4" borderId="0" xfId="0" applyFill="1" applyAlignment="1">
      <alignment vertical="top"/>
    </xf>
    <xf numFmtId="0" fontId="6" fillId="4" borderId="6" xfId="0" applyFont="1" applyFill="1" applyBorder="1" applyAlignment="1">
      <alignment horizontal="left" vertical="top"/>
    </xf>
    <xf numFmtId="0" fontId="6" fillId="4" borderId="0" xfId="0" applyFont="1" applyFill="1" applyAlignment="1">
      <alignment horizontal="left" vertical="top"/>
    </xf>
    <xf numFmtId="49" fontId="3" fillId="4" borderId="0" xfId="0" applyNumberFormat="1" applyFont="1" applyFill="1" applyAlignment="1">
      <alignment horizontal="left" vertical="center" wrapText="1"/>
    </xf>
    <xf numFmtId="0" fontId="4" fillId="4" borderId="0" xfId="0" applyFont="1" applyFill="1" applyAlignment="1">
      <alignment horizontal="left"/>
    </xf>
    <xf numFmtId="49" fontId="3" fillId="4" borderId="0" xfId="0" applyNumberFormat="1" applyFont="1" applyFill="1" applyAlignment="1">
      <alignment horizontal="right" vertical="center" wrapText="1"/>
    </xf>
    <xf numFmtId="0" fontId="0" fillId="4" borderId="0" xfId="0" applyFill="1" applyAlignment="1">
      <alignment horizontal="left" vertical="center" wrapText="1"/>
    </xf>
    <xf numFmtId="0" fontId="7" fillId="4" borderId="0" xfId="0" applyFont="1" applyFill="1" applyAlignment="1">
      <alignment horizontal="left" wrapText="1"/>
    </xf>
    <xf numFmtId="0" fontId="4" fillId="4" borderId="0" xfId="0" applyFont="1" applyFill="1" applyAlignment="1">
      <alignment horizontal="left" wrapText="1" shrinkToFit="1"/>
    </xf>
    <xf numFmtId="0" fontId="1" fillId="3" borderId="6" xfId="0" applyFont="1" applyFill="1" applyBorder="1" applyAlignment="1">
      <alignment horizontal="left"/>
    </xf>
    <xf numFmtId="0" fontId="6" fillId="4" borderId="4" xfId="0" applyFont="1" applyFill="1" applyBorder="1" applyAlignment="1">
      <alignment vertical="center"/>
    </xf>
    <xf numFmtId="0" fontId="1" fillId="4" borderId="0" xfId="0" applyFont="1" applyFill="1" applyAlignment="1">
      <alignment horizontal="left"/>
    </xf>
    <xf numFmtId="0" fontId="0" fillId="4" borderId="6" xfId="0" applyFill="1" applyBorder="1" applyAlignment="1">
      <alignment vertical="top"/>
    </xf>
    <xf numFmtId="0" fontId="12" fillId="4" borderId="6" xfId="0" applyFont="1" applyFill="1" applyBorder="1" applyAlignment="1">
      <alignment horizontal="left"/>
    </xf>
    <xf numFmtId="0" fontId="13" fillId="4" borderId="6" xfId="0" applyFont="1" applyFill="1" applyBorder="1" applyAlignment="1">
      <alignment horizontal="left"/>
    </xf>
    <xf numFmtId="0" fontId="1" fillId="4" borderId="6" xfId="0" applyFont="1" applyFill="1" applyBorder="1" applyAlignment="1">
      <alignment horizontal="left"/>
    </xf>
    <xf numFmtId="0" fontId="10" fillId="4" borderId="0" xfId="0" applyFont="1" applyFill="1" applyAlignment="1">
      <alignment horizontal="left" vertical="center" wrapText="1"/>
    </xf>
    <xf numFmtId="49" fontId="15" fillId="4" borderId="0" xfId="0" applyNumberFormat="1" applyFont="1" applyFill="1" applyAlignment="1">
      <alignment horizontal="right" vertical="center" wrapText="1"/>
    </xf>
    <xf numFmtId="0" fontId="0" fillId="4" borderId="6" xfId="0" applyFill="1" applyBorder="1" applyAlignment="1">
      <alignment horizontal="left"/>
    </xf>
    <xf numFmtId="0" fontId="0" fillId="4" borderId="10" xfId="0" applyFill="1" applyBorder="1" applyAlignment="1">
      <alignment horizontal="left"/>
    </xf>
    <xf numFmtId="0" fontId="0" fillId="4" borderId="6" xfId="0" applyFill="1" applyBorder="1" applyAlignment="1">
      <alignment horizontal="left" vertical="top"/>
    </xf>
    <xf numFmtId="0" fontId="0" fillId="3" borderId="10" xfId="0" applyFill="1" applyBorder="1" applyAlignment="1">
      <alignment horizontal="left" vertical="top"/>
    </xf>
    <xf numFmtId="0" fontId="0" fillId="3" borderId="6" xfId="0" applyFill="1" applyBorder="1" applyAlignment="1">
      <alignment horizontal="left" vertical="top"/>
    </xf>
    <xf numFmtId="0" fontId="0" fillId="4" borderId="3" xfId="0" applyFill="1" applyBorder="1" applyAlignment="1">
      <alignment wrapText="1"/>
    </xf>
    <xf numFmtId="0" fontId="0" fillId="4" borderId="3" xfId="0" applyFill="1" applyBorder="1" applyAlignment="1">
      <alignment vertical="top"/>
    </xf>
    <xf numFmtId="0" fontId="4" fillId="4" borderId="0" xfId="0" applyFont="1" applyFill="1" applyAlignment="1">
      <alignment horizontal="left" vertical="center"/>
    </xf>
    <xf numFmtId="0" fontId="13" fillId="4" borderId="6" xfId="0" applyFont="1" applyFill="1" applyBorder="1"/>
    <xf numFmtId="0" fontId="0" fillId="0" borderId="1" xfId="0" applyBorder="1" applyAlignment="1">
      <alignment vertical="center"/>
    </xf>
    <xf numFmtId="0" fontId="0" fillId="4" borderId="0" xfId="0" applyFill="1" applyAlignment="1">
      <alignment horizontal="left" vertical="top" wrapText="1"/>
    </xf>
    <xf numFmtId="0" fontId="20" fillId="4" borderId="0" xfId="0" applyFont="1" applyFill="1" applyAlignment="1">
      <alignment horizontal="left" wrapText="1"/>
    </xf>
    <xf numFmtId="49" fontId="16" fillId="4" borderId="0" xfId="0" applyNumberFormat="1" applyFont="1" applyFill="1" applyAlignment="1">
      <alignment horizontal="left" vertical="top" wrapText="1"/>
    </xf>
    <xf numFmtId="0" fontId="6" fillId="4" borderId="2" xfId="0" applyFont="1" applyFill="1" applyBorder="1" applyAlignment="1">
      <alignment horizontal="left"/>
    </xf>
    <xf numFmtId="0" fontId="1" fillId="4" borderId="5" xfId="0" applyFont="1" applyFill="1" applyBorder="1" applyAlignment="1">
      <alignment vertical="center"/>
    </xf>
    <xf numFmtId="0" fontId="1" fillId="4" borderId="6" xfId="0" applyFont="1" applyFill="1" applyBorder="1" applyAlignment="1">
      <alignment horizontal="left" vertical="center"/>
    </xf>
    <xf numFmtId="0" fontId="0" fillId="4" borderId="0" xfId="0" applyFill="1" applyAlignment="1">
      <alignment vertical="center"/>
    </xf>
    <xf numFmtId="49" fontId="22" fillId="3" borderId="8" xfId="0" applyNumberFormat="1" applyFont="1" applyFill="1" applyBorder="1" applyAlignment="1">
      <alignment horizontal="left" vertical="center" wrapText="1"/>
    </xf>
    <xf numFmtId="49" fontId="22" fillId="3" borderId="0" xfId="0" applyNumberFormat="1" applyFont="1" applyFill="1" applyAlignment="1">
      <alignment horizontal="left" vertical="center" wrapText="1"/>
    </xf>
    <xf numFmtId="0" fontId="17" fillId="4" borderId="0" xfId="0" applyFont="1" applyFill="1" applyAlignment="1">
      <alignment horizontal="left" vertical="center" wrapText="1"/>
    </xf>
    <xf numFmtId="0" fontId="18" fillId="4" borderId="0" xfId="0" applyFont="1" applyFill="1" applyAlignment="1">
      <alignment horizontal="left" vertical="center" wrapText="1"/>
    </xf>
    <xf numFmtId="0" fontId="0" fillId="3" borderId="0" xfId="0" applyFill="1" applyAlignment="1">
      <alignment horizontal="left"/>
    </xf>
    <xf numFmtId="0" fontId="0" fillId="4" borderId="6" xfId="0" applyFill="1" applyBorder="1" applyAlignment="1">
      <alignment horizontal="left" vertical="center"/>
    </xf>
    <xf numFmtId="164" fontId="0" fillId="5" borderId="1" xfId="1" applyNumberFormat="1" applyFont="1" applyFill="1" applyBorder="1" applyAlignment="1">
      <alignment horizontal="left" vertical="top"/>
    </xf>
    <xf numFmtId="165" fontId="0" fillId="2" borderId="1" xfId="0" applyNumberFormat="1" applyFill="1" applyBorder="1" applyAlignment="1">
      <alignment horizontal="left" vertical="top"/>
    </xf>
    <xf numFmtId="0" fontId="24" fillId="3" borderId="0" xfId="0" applyFont="1" applyFill="1" applyAlignment="1">
      <alignment horizontal="left" vertical="top"/>
    </xf>
    <xf numFmtId="0" fontId="24" fillId="4" borderId="0" xfId="0" applyFont="1" applyFill="1" applyAlignment="1">
      <alignment horizontal="left" vertical="top"/>
    </xf>
    <xf numFmtId="0" fontId="25" fillId="4" borderId="0" xfId="0" applyFont="1" applyFill="1"/>
    <xf numFmtId="0" fontId="0" fillId="3" borderId="0" xfId="0" applyFill="1"/>
    <xf numFmtId="0" fontId="25" fillId="3" borderId="0" xfId="0" applyFont="1" applyFill="1" applyAlignment="1">
      <alignment horizontal="left" vertical="top"/>
    </xf>
    <xf numFmtId="49" fontId="26" fillId="3" borderId="0" xfId="0" applyNumberFormat="1" applyFont="1" applyFill="1" applyAlignment="1">
      <alignment horizontal="left" wrapText="1"/>
    </xf>
    <xf numFmtId="0" fontId="4" fillId="3" borderId="0" xfId="0" applyFont="1" applyFill="1" applyAlignment="1">
      <alignment horizontal="left"/>
    </xf>
    <xf numFmtId="0" fontId="0" fillId="3" borderId="0" xfId="0" applyFill="1" applyAlignment="1">
      <alignment wrapText="1"/>
    </xf>
    <xf numFmtId="0" fontId="0" fillId="3" borderId="0" xfId="0" applyFill="1" applyAlignment="1">
      <alignment horizontal="left" vertical="center"/>
    </xf>
    <xf numFmtId="0" fontId="0" fillId="3" borderId="17" xfId="0" applyFill="1" applyBorder="1"/>
    <xf numFmtId="0" fontId="0" fillId="3" borderId="18" xfId="0" applyFill="1" applyBorder="1"/>
    <xf numFmtId="0" fontId="1" fillId="4" borderId="5" xfId="0" applyFont="1" applyFill="1" applyBorder="1"/>
    <xf numFmtId="0" fontId="10" fillId="4" borderId="0" xfId="0" applyFont="1" applyFill="1" applyAlignment="1">
      <alignment vertical="center" wrapText="1"/>
    </xf>
    <xf numFmtId="0" fontId="4" fillId="4" borderId="0" xfId="0" applyFont="1" applyFill="1" applyAlignment="1">
      <alignment horizontal="left" vertical="center" wrapText="1"/>
    </xf>
    <xf numFmtId="0" fontId="4" fillId="3" borderId="0" xfId="0" applyFont="1" applyFill="1" applyAlignment="1">
      <alignment horizontal="left" vertical="top"/>
    </xf>
    <xf numFmtId="0" fontId="0" fillId="0" borderId="19" xfId="1" applyNumberFormat="1" applyFont="1" applyBorder="1" applyAlignment="1">
      <alignment horizontal="left"/>
    </xf>
    <xf numFmtId="0" fontId="0" fillId="0" borderId="19" xfId="1" applyNumberFormat="1" applyFont="1" applyBorder="1"/>
    <xf numFmtId="49" fontId="7" fillId="3" borderId="0" xfId="0" applyNumberFormat="1" applyFont="1" applyFill="1" applyAlignment="1">
      <alignment horizontal="left" vertical="center" wrapText="1"/>
    </xf>
    <xf numFmtId="0" fontId="0" fillId="0" borderId="21" xfId="0" applyBorder="1" applyAlignment="1">
      <alignment horizontal="left"/>
    </xf>
    <xf numFmtId="0" fontId="0" fillId="0" borderId="19" xfId="0" applyBorder="1" applyAlignment="1">
      <alignment horizontal="left"/>
    </xf>
    <xf numFmtId="0" fontId="0" fillId="0" borderId="19" xfId="0" applyBorder="1" applyAlignment="1">
      <alignment horizontal="left" vertical="top"/>
    </xf>
    <xf numFmtId="0" fontId="0" fillId="0" borderId="22" xfId="0" applyBorder="1" applyAlignment="1">
      <alignment horizontal="left" vertical="top"/>
    </xf>
    <xf numFmtId="0" fontId="6" fillId="3" borderId="23" xfId="0" applyFont="1" applyFill="1" applyBorder="1" applyAlignment="1">
      <alignment horizontal="center"/>
    </xf>
    <xf numFmtId="0" fontId="6" fillId="3" borderId="24" xfId="0" applyFont="1" applyFill="1" applyBorder="1" applyAlignment="1">
      <alignment horizontal="center"/>
    </xf>
    <xf numFmtId="0" fontId="0" fillId="3" borderId="24" xfId="0" applyFill="1" applyBorder="1"/>
    <xf numFmtId="0" fontId="0" fillId="3" borderId="25" xfId="0" applyFill="1" applyBorder="1"/>
    <xf numFmtId="0" fontId="4" fillId="3" borderId="0" xfId="0" applyFont="1" applyFill="1" applyAlignment="1">
      <alignment wrapText="1"/>
    </xf>
    <xf numFmtId="0" fontId="0" fillId="0" borderId="21" xfId="0" applyBorder="1" applyAlignment="1">
      <alignment horizontal="left" wrapText="1"/>
    </xf>
    <xf numFmtId="0" fontId="0" fillId="0" borderId="19" xfId="0" applyBorder="1" applyAlignment="1">
      <alignment horizontal="left" wrapText="1"/>
    </xf>
    <xf numFmtId="0" fontId="0" fillId="3" borderId="0" xfId="0" applyFill="1" applyAlignment="1">
      <alignment horizontal="left" wrapText="1"/>
    </xf>
    <xf numFmtId="0" fontId="4" fillId="3" borderId="0" xfId="0" applyFont="1" applyFill="1" applyAlignment="1">
      <alignment horizontal="left" vertical="center"/>
    </xf>
    <xf numFmtId="0" fontId="0" fillId="0" borderId="21" xfId="0" applyBorder="1" applyAlignment="1">
      <alignment horizontal="left" vertical="top"/>
    </xf>
    <xf numFmtId="0" fontId="4" fillId="3" borderId="0" xfId="0" applyFont="1" applyFill="1" applyAlignment="1">
      <alignment horizontal="left" vertical="center" wrapText="1"/>
    </xf>
    <xf numFmtId="0" fontId="6" fillId="3" borderId="24" xfId="0" applyFont="1" applyFill="1" applyBorder="1"/>
    <xf numFmtId="0" fontId="28" fillId="4" borderId="8" xfId="0" applyFont="1" applyFill="1" applyBorder="1" applyAlignment="1">
      <alignment horizontal="right" vertical="center"/>
    </xf>
    <xf numFmtId="0" fontId="28" fillId="4" borderId="0" xfId="0" applyFont="1" applyFill="1" applyAlignment="1">
      <alignment horizontal="right" vertical="center"/>
    </xf>
    <xf numFmtId="0" fontId="28" fillId="4" borderId="0" xfId="0" applyFont="1" applyFill="1" applyAlignment="1">
      <alignment horizontal="right" vertical="center" wrapText="1"/>
    </xf>
    <xf numFmtId="0" fontId="30" fillId="4" borderId="6" xfId="0" applyFont="1" applyFill="1" applyBorder="1"/>
    <xf numFmtId="0" fontId="32" fillId="4" borderId="6" xfId="0" applyFont="1" applyFill="1" applyBorder="1"/>
    <xf numFmtId="0" fontId="4" fillId="4" borderId="0" xfId="0" applyFont="1" applyFill="1" applyAlignment="1">
      <alignment vertical="center" wrapText="1"/>
    </xf>
    <xf numFmtId="44" fontId="0" fillId="4" borderId="0" xfId="0" applyNumberFormat="1" applyFill="1" applyAlignment="1">
      <alignment horizontal="left" vertical="top"/>
    </xf>
    <xf numFmtId="0" fontId="4" fillId="3" borderId="0" xfId="0" applyFont="1" applyFill="1" applyAlignment="1">
      <alignment horizontal="left" vertical="top" wrapText="1"/>
    </xf>
    <xf numFmtId="0" fontId="0" fillId="3" borderId="0" xfId="0" applyFill="1" applyAlignment="1">
      <alignment horizontal="left" vertical="center" wrapText="1"/>
    </xf>
    <xf numFmtId="0" fontId="33" fillId="4" borderId="0" xfId="0" applyFont="1" applyFill="1"/>
    <xf numFmtId="0" fontId="0" fillId="0" borderId="20" xfId="0" applyBorder="1"/>
    <xf numFmtId="0" fontId="25" fillId="4" borderId="0" xfId="0" applyFont="1" applyFill="1" applyAlignment="1">
      <alignment horizontal="left" vertical="top"/>
    </xf>
    <xf numFmtId="0" fontId="21" fillId="4" borderId="0" xfId="0" applyFont="1" applyFill="1" applyAlignment="1">
      <alignment horizontal="left" vertical="top"/>
    </xf>
    <xf numFmtId="49" fontId="26" fillId="4" borderId="0" xfId="0" applyNumberFormat="1" applyFont="1" applyFill="1" applyAlignment="1">
      <alignment horizontal="right" vertical="center" wrapText="1"/>
    </xf>
    <xf numFmtId="0" fontId="33" fillId="3" borderId="0" xfId="0" applyFont="1" applyFill="1"/>
    <xf numFmtId="0" fontId="30" fillId="4" borderId="0" xfId="0" applyFont="1" applyFill="1"/>
    <xf numFmtId="0" fontId="31" fillId="4" borderId="6" xfId="0" applyFont="1" applyFill="1" applyBorder="1" applyAlignment="1">
      <alignment horizontal="left"/>
    </xf>
    <xf numFmtId="0" fontId="32" fillId="4" borderId="6" xfId="0" applyFont="1" applyFill="1" applyBorder="1" applyAlignment="1">
      <alignment horizontal="left"/>
    </xf>
    <xf numFmtId="0" fontId="31" fillId="4" borderId="6" xfId="0" applyFont="1" applyFill="1" applyBorder="1"/>
    <xf numFmtId="0" fontId="6" fillId="3" borderId="16" xfId="0" applyFont="1" applyFill="1" applyBorder="1" applyAlignment="1">
      <alignment horizontal="center"/>
    </xf>
    <xf numFmtId="0" fontId="6" fillId="3" borderId="17" xfId="0" applyFont="1" applyFill="1" applyBorder="1" applyAlignment="1">
      <alignment horizontal="center"/>
    </xf>
    <xf numFmtId="0" fontId="31" fillId="4" borderId="0" xfId="0" applyFont="1" applyFill="1" applyAlignment="1">
      <alignment horizontal="left"/>
    </xf>
    <xf numFmtId="49" fontId="4" fillId="4" borderId="0" xfId="0" applyNumberFormat="1" applyFont="1" applyFill="1" applyAlignment="1">
      <alignment horizontal="right"/>
    </xf>
    <xf numFmtId="44" fontId="4" fillId="4" borderId="0" xfId="0" applyNumberFormat="1" applyFont="1" applyFill="1" applyAlignment="1">
      <alignment horizontal="right"/>
    </xf>
    <xf numFmtId="44" fontId="4" fillId="5" borderId="1" xfId="0" applyNumberFormat="1" applyFont="1" applyFill="1" applyBorder="1" applyAlignment="1">
      <alignment horizontal="right"/>
    </xf>
    <xf numFmtId="166" fontId="0" fillId="3" borderId="0" xfId="0" applyNumberFormat="1" applyFill="1" applyAlignment="1">
      <alignment horizontal="left" vertical="top"/>
    </xf>
    <xf numFmtId="0" fontId="0" fillId="4" borderId="8" xfId="0" applyFill="1" applyBorder="1" applyAlignment="1">
      <alignment horizontal="right" vertical="center" wrapText="1"/>
    </xf>
    <xf numFmtId="0" fontId="7" fillId="2" borderId="1" xfId="0" applyFont="1" applyFill="1" applyBorder="1" applyAlignment="1">
      <alignment horizontal="right" vertical="center" wrapText="1"/>
    </xf>
    <xf numFmtId="9" fontId="7" fillId="2" borderId="1" xfId="0" applyNumberFormat="1" applyFont="1" applyFill="1" applyBorder="1" applyAlignment="1">
      <alignment horizontal="right" vertical="center" wrapText="1"/>
    </xf>
    <xf numFmtId="0" fontId="4" fillId="3" borderId="0" xfId="0" applyFont="1" applyFill="1" applyAlignment="1">
      <alignment horizontal="left" wrapText="1"/>
    </xf>
    <xf numFmtId="0" fontId="0" fillId="4" borderId="0" xfId="0" applyFill="1" applyAlignment="1">
      <alignment horizontal="left"/>
    </xf>
    <xf numFmtId="0" fontId="0" fillId="4" borderId="0" xfId="0" applyFill="1" applyAlignment="1">
      <alignment horizontal="left" wrapText="1"/>
    </xf>
    <xf numFmtId="0" fontId="0" fillId="0" borderId="0" xfId="0" applyAlignment="1">
      <alignment horizontal="left" wrapText="1"/>
    </xf>
    <xf numFmtId="0" fontId="11" fillId="3" borderId="0" xfId="0" applyFont="1" applyFill="1" applyAlignment="1">
      <alignment horizontal="left"/>
    </xf>
    <xf numFmtId="0" fontId="11" fillId="3" borderId="0" xfId="0" applyFont="1" applyFill="1"/>
    <xf numFmtId="0" fontId="1" fillId="3" borderId="0" xfId="0" applyFont="1" applyFill="1"/>
    <xf numFmtId="49" fontId="34" fillId="3" borderId="0" xfId="0" applyNumberFormat="1" applyFont="1" applyFill="1" applyAlignment="1">
      <alignment horizontal="left" wrapText="1"/>
    </xf>
    <xf numFmtId="0" fontId="4" fillId="3" borderId="0" xfId="0" applyFont="1" applyFill="1" applyAlignment="1">
      <alignment vertical="top" wrapText="1"/>
    </xf>
    <xf numFmtId="0" fontId="11" fillId="3" borderId="0" xfId="0" applyFont="1" applyFill="1" applyAlignment="1">
      <alignment horizontal="left" vertical="center" wrapText="1"/>
    </xf>
    <xf numFmtId="0" fontId="6" fillId="3" borderId="28" xfId="0" applyFont="1" applyFill="1" applyBorder="1" applyAlignment="1">
      <alignment horizontal="center"/>
    </xf>
    <xf numFmtId="0" fontId="6" fillId="3" borderId="29" xfId="0" applyFont="1" applyFill="1" applyBorder="1" applyAlignment="1">
      <alignment horizontal="center"/>
    </xf>
    <xf numFmtId="0" fontId="0" fillId="3" borderId="29" xfId="0" applyFill="1" applyBorder="1"/>
    <xf numFmtId="0" fontId="0" fillId="3" borderId="30" xfId="0" applyFill="1" applyBorder="1"/>
    <xf numFmtId="0" fontId="32" fillId="3" borderId="0" xfId="0" applyFont="1" applyFill="1"/>
    <xf numFmtId="0" fontId="32" fillId="3" borderId="0" xfId="0" applyFont="1" applyFill="1" applyAlignment="1">
      <alignment horizontal="left"/>
    </xf>
    <xf numFmtId="0" fontId="31" fillId="3" borderId="0" xfId="0" applyFont="1" applyFill="1" applyAlignment="1">
      <alignment horizontal="left" wrapText="1"/>
    </xf>
    <xf numFmtId="0" fontId="27" fillId="4" borderId="6" xfId="0" applyFont="1" applyFill="1" applyBorder="1" applyAlignment="1">
      <alignment horizontal="left"/>
    </xf>
    <xf numFmtId="0" fontId="35" fillId="3" borderId="0" xfId="0" applyFont="1" applyFill="1" applyAlignment="1">
      <alignment horizontal="left"/>
    </xf>
    <xf numFmtId="0" fontId="1" fillId="3" borderId="0" xfId="0" applyFont="1" applyFill="1" applyAlignment="1">
      <alignment horizontal="left"/>
    </xf>
    <xf numFmtId="0" fontId="4" fillId="5" borderId="1" xfId="0" applyFont="1" applyFill="1" applyBorder="1" applyAlignment="1">
      <alignment horizontal="left"/>
    </xf>
    <xf numFmtId="0" fontId="4" fillId="5" borderId="1" xfId="0" applyFont="1" applyFill="1" applyBorder="1" applyAlignment="1">
      <alignment horizontal="left" vertical="center" wrapText="1"/>
    </xf>
    <xf numFmtId="0" fontId="0" fillId="5" borderId="1" xfId="0" applyFill="1" applyBorder="1" applyAlignment="1">
      <alignment horizontal="left"/>
    </xf>
    <xf numFmtId="0" fontId="4" fillId="5" borderId="1" xfId="0" applyFont="1" applyFill="1" applyBorder="1" applyAlignment="1">
      <alignment vertical="center" wrapText="1"/>
    </xf>
    <xf numFmtId="49" fontId="26" fillId="5" borderId="1" xfId="0" applyNumberFormat="1" applyFont="1" applyFill="1" applyBorder="1" applyAlignment="1">
      <alignment horizontal="left" wrapText="1"/>
    </xf>
    <xf numFmtId="49" fontId="7" fillId="5" borderId="1" xfId="0" applyNumberFormat="1" applyFont="1" applyFill="1" applyBorder="1" applyAlignment="1">
      <alignment horizontal="left" vertical="center" wrapText="1"/>
    </xf>
    <xf numFmtId="49" fontId="0" fillId="0" borderId="19" xfId="1" applyNumberFormat="1" applyFont="1" applyBorder="1" applyAlignment="1">
      <alignment horizontal="left"/>
    </xf>
    <xf numFmtId="49" fontId="0" fillId="0" borderId="19" xfId="1" applyNumberFormat="1" applyFont="1" applyBorder="1"/>
    <xf numFmtId="14" fontId="0" fillId="0" borderId="19" xfId="1" applyNumberFormat="1" applyFont="1" applyBorder="1"/>
    <xf numFmtId="0" fontId="4" fillId="5" borderId="13" xfId="0" applyFont="1" applyFill="1" applyBorder="1" applyAlignment="1">
      <alignment horizontal="left"/>
    </xf>
    <xf numFmtId="49" fontId="4" fillId="5" borderId="1" xfId="0" applyNumberFormat="1" applyFont="1" applyFill="1" applyBorder="1" applyAlignment="1">
      <alignment horizontal="left"/>
    </xf>
    <xf numFmtId="49" fontId="4" fillId="5" borderId="13" xfId="0" applyNumberFormat="1" applyFont="1" applyFill="1" applyBorder="1" applyAlignment="1">
      <alignment horizontal="left"/>
    </xf>
    <xf numFmtId="49" fontId="7" fillId="5" borderId="13" xfId="0" applyNumberFormat="1" applyFont="1" applyFill="1" applyBorder="1" applyAlignment="1">
      <alignment horizontal="left" vertical="center" wrapText="1"/>
    </xf>
    <xf numFmtId="0" fontId="4" fillId="5" borderId="14" xfId="0" applyFont="1" applyFill="1" applyBorder="1" applyAlignment="1">
      <alignment horizontal="left"/>
    </xf>
    <xf numFmtId="0" fontId="0" fillId="5" borderId="13" xfId="0" applyFill="1" applyBorder="1" applyAlignment="1">
      <alignment horizontal="left"/>
    </xf>
    <xf numFmtId="0" fontId="36" fillId="3" borderId="0" xfId="0" applyFont="1" applyFill="1" applyAlignment="1">
      <alignment horizontal="left"/>
    </xf>
    <xf numFmtId="0" fontId="36" fillId="4" borderId="0" xfId="0" applyFont="1" applyFill="1" applyAlignment="1">
      <alignment horizontal="left"/>
    </xf>
    <xf numFmtId="49" fontId="4" fillId="5" borderId="1" xfId="0" applyNumberFormat="1" applyFont="1" applyFill="1" applyBorder="1" applyAlignment="1">
      <alignment horizontal="left" vertical="center"/>
    </xf>
    <xf numFmtId="49" fontId="4" fillId="5" borderId="1" xfId="0" applyNumberFormat="1" applyFont="1" applyFill="1" applyBorder="1" applyAlignment="1">
      <alignment horizontal="left" vertical="center" wrapText="1"/>
    </xf>
    <xf numFmtId="0" fontId="37" fillId="3" borderId="0" xfId="0" applyFont="1" applyFill="1" applyAlignment="1">
      <alignment horizontal="left"/>
    </xf>
    <xf numFmtId="0" fontId="18" fillId="3" borderId="0" xfId="0" applyFont="1" applyFill="1" applyAlignment="1">
      <alignment horizontal="left"/>
    </xf>
    <xf numFmtId="0" fontId="4" fillId="5" borderId="13" xfId="0" applyFont="1" applyFill="1" applyBorder="1" applyAlignment="1">
      <alignment vertical="center" wrapText="1"/>
    </xf>
    <xf numFmtId="49" fontId="4" fillId="2" borderId="14" xfId="0" applyNumberFormat="1" applyFont="1" applyFill="1" applyBorder="1" applyAlignment="1">
      <alignment horizontal="left"/>
    </xf>
    <xf numFmtId="49" fontId="4" fillId="2" borderId="1" xfId="0" applyNumberFormat="1" applyFont="1" applyFill="1" applyBorder="1" applyAlignment="1">
      <alignment horizontal="left"/>
    </xf>
    <xf numFmtId="49" fontId="4" fillId="2" borderId="13" xfId="0" applyNumberFormat="1" applyFont="1" applyFill="1" applyBorder="1" applyAlignment="1">
      <alignment horizontal="left"/>
    </xf>
    <xf numFmtId="0" fontId="4" fillId="2" borderId="14" xfId="0" applyFont="1" applyFill="1" applyBorder="1" applyAlignment="1">
      <alignment horizontal="left"/>
    </xf>
    <xf numFmtId="0" fontId="4" fillId="2" borderId="1" xfId="0" applyFont="1" applyFill="1" applyBorder="1" applyAlignment="1">
      <alignment horizontal="left"/>
    </xf>
    <xf numFmtId="0" fontId="4" fillId="2" borderId="13" xfId="0" applyFont="1" applyFill="1" applyBorder="1" applyAlignment="1">
      <alignment horizontal="left"/>
    </xf>
    <xf numFmtId="0" fontId="0" fillId="2" borderId="1" xfId="0" applyFill="1" applyBorder="1" applyAlignment="1">
      <alignment horizontal="left"/>
    </xf>
    <xf numFmtId="0" fontId="7" fillId="2" borderId="14"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3" xfId="0" applyFont="1" applyFill="1" applyBorder="1" applyAlignment="1">
      <alignment horizontal="left" vertical="center" wrapText="1"/>
    </xf>
    <xf numFmtId="1" fontId="0" fillId="0" borderId="1" xfId="0" applyNumberFormat="1" applyBorder="1" applyAlignment="1">
      <alignment horizontal="left" vertical="top"/>
    </xf>
    <xf numFmtId="0" fontId="0" fillId="2" borderId="13" xfId="0" applyFill="1" applyBorder="1" applyAlignment="1">
      <alignment horizontal="left"/>
    </xf>
    <xf numFmtId="166" fontId="0" fillId="0" borderId="21" xfId="0" applyNumberFormat="1" applyBorder="1" applyAlignment="1">
      <alignment horizontal="left"/>
    </xf>
    <xf numFmtId="166" fontId="0" fillId="0" borderId="19" xfId="0" applyNumberFormat="1" applyBorder="1" applyAlignment="1">
      <alignment horizontal="left"/>
    </xf>
    <xf numFmtId="165" fontId="0" fillId="0" borderId="19" xfId="1" applyNumberFormat="1" applyFont="1" applyBorder="1"/>
    <xf numFmtId="167" fontId="0" fillId="0" borderId="26" xfId="0" applyNumberFormat="1" applyBorder="1"/>
    <xf numFmtId="167" fontId="0" fillId="0" borderId="27" xfId="0" applyNumberFormat="1" applyBorder="1"/>
    <xf numFmtId="167" fontId="0" fillId="0" borderId="19" xfId="0" applyNumberFormat="1" applyBorder="1"/>
    <xf numFmtId="167" fontId="0" fillId="5" borderId="21" xfId="0" applyNumberFormat="1" applyFill="1" applyBorder="1"/>
    <xf numFmtId="167" fontId="0" fillId="0" borderId="21" xfId="0" applyNumberFormat="1" applyBorder="1"/>
    <xf numFmtId="167" fontId="0" fillId="0" borderId="0" xfId="0" applyNumberFormat="1"/>
    <xf numFmtId="167" fontId="0" fillId="3" borderId="0" xfId="0" applyNumberFormat="1" applyFill="1"/>
    <xf numFmtId="167" fontId="0" fillId="5" borderId="19" xfId="0" applyNumberFormat="1" applyFill="1" applyBorder="1"/>
    <xf numFmtId="0" fontId="25" fillId="3" borderId="0" xfId="0" applyFont="1" applyFill="1"/>
    <xf numFmtId="0" fontId="38" fillId="4" borderId="0" xfId="0" applyFont="1" applyFill="1" applyAlignment="1">
      <alignment horizontal="left"/>
    </xf>
    <xf numFmtId="0" fontId="39" fillId="3" borderId="0" xfId="0" applyFont="1" applyFill="1" applyAlignment="1">
      <alignment horizontal="left"/>
    </xf>
    <xf numFmtId="0" fontId="0" fillId="2" borderId="14" xfId="0" applyFill="1" applyBorder="1" applyAlignment="1">
      <alignment horizontal="left"/>
    </xf>
    <xf numFmtId="2" fontId="4" fillId="5" borderId="14" xfId="0" applyNumberFormat="1" applyFont="1" applyFill="1" applyBorder="1" applyAlignment="1">
      <alignment horizontal="left"/>
    </xf>
    <xf numFmtId="2" fontId="4" fillId="2" borderId="14" xfId="0" applyNumberFormat="1" applyFont="1" applyFill="1" applyBorder="1" applyAlignment="1">
      <alignment horizontal="left"/>
    </xf>
    <xf numFmtId="2" fontId="4" fillId="2" borderId="1" xfId="0" applyNumberFormat="1" applyFont="1" applyFill="1" applyBorder="1" applyAlignment="1">
      <alignment horizontal="left"/>
    </xf>
    <xf numFmtId="2" fontId="4" fillId="5" borderId="13" xfId="0" applyNumberFormat="1" applyFont="1" applyFill="1" applyBorder="1" applyAlignment="1">
      <alignment horizontal="left"/>
    </xf>
    <xf numFmtId="1" fontId="4" fillId="2" borderId="1" xfId="0" applyNumberFormat="1" applyFont="1" applyFill="1" applyBorder="1" applyAlignment="1">
      <alignment horizontal="left"/>
    </xf>
    <xf numFmtId="1" fontId="4" fillId="5" borderId="13" xfId="0" applyNumberFormat="1" applyFont="1" applyFill="1" applyBorder="1" applyAlignment="1">
      <alignment horizontal="left"/>
    </xf>
    <xf numFmtId="49" fontId="0" fillId="0" borderId="1" xfId="0" applyNumberFormat="1" applyBorder="1" applyAlignment="1">
      <alignment horizontal="left" vertical="top" wrapText="1"/>
    </xf>
    <xf numFmtId="168" fontId="4" fillId="2" borderId="14" xfId="0" applyNumberFormat="1" applyFont="1" applyFill="1" applyBorder="1" applyAlignment="1">
      <alignment horizontal="left"/>
    </xf>
    <xf numFmtId="168" fontId="4" fillId="2" borderId="1" xfId="0" applyNumberFormat="1" applyFont="1" applyFill="1" applyBorder="1" applyAlignment="1">
      <alignment horizontal="left"/>
    </xf>
    <xf numFmtId="168" fontId="4" fillId="5" borderId="13" xfId="0" applyNumberFormat="1" applyFont="1" applyFill="1" applyBorder="1" applyAlignment="1">
      <alignment horizontal="left"/>
    </xf>
    <xf numFmtId="0" fontId="4" fillId="4" borderId="3" xfId="0" applyFont="1" applyFill="1" applyBorder="1" applyAlignment="1">
      <alignment horizontal="left" vertical="center" wrapText="1"/>
    </xf>
    <xf numFmtId="0" fontId="8" fillId="4" borderId="3" xfId="0" applyFont="1" applyFill="1" applyBorder="1" applyAlignment="1">
      <alignment horizontal="left" vertical="center" wrapText="1"/>
    </xf>
    <xf numFmtId="0" fontId="0" fillId="4" borderId="0" xfId="0" applyFill="1" applyAlignment="1">
      <alignment horizontal="left" vertical="center" wrapText="1"/>
    </xf>
    <xf numFmtId="0" fontId="0" fillId="0" borderId="1" xfId="0" applyBorder="1" applyAlignment="1">
      <alignment horizontal="left" vertical="top"/>
    </xf>
    <xf numFmtId="0" fontId="0" fillId="4" borderId="3" xfId="0" applyFill="1" applyBorder="1" applyAlignment="1">
      <alignment horizontal="left"/>
    </xf>
    <xf numFmtId="0" fontId="8" fillId="4" borderId="0" xfId="0" applyFont="1" applyFill="1" applyAlignment="1">
      <alignment vertical="center" wrapText="1"/>
    </xf>
    <xf numFmtId="0" fontId="18" fillId="4" borderId="0" xfId="0" applyFont="1" applyFill="1" applyAlignment="1">
      <alignment vertical="center" wrapText="1"/>
    </xf>
    <xf numFmtId="0" fontId="8" fillId="4" borderId="0" xfId="0" applyFont="1" applyFill="1" applyAlignment="1">
      <alignment vertical="center"/>
    </xf>
    <xf numFmtId="0" fontId="0" fillId="4" borderId="0" xfId="0" applyFill="1" applyAlignment="1">
      <alignment horizontal="left" vertical="top" wrapText="1"/>
    </xf>
    <xf numFmtId="0" fontId="1" fillId="4" borderId="0" xfId="0" applyFont="1" applyFill="1" applyAlignment="1">
      <alignment horizontal="left" wrapText="1"/>
    </xf>
    <xf numFmtId="44" fontId="42" fillId="5" borderId="1" xfId="0" applyNumberFormat="1" applyFont="1" applyFill="1" applyBorder="1" applyAlignment="1">
      <alignment horizontal="right"/>
    </xf>
    <xf numFmtId="44" fontId="4" fillId="0" borderId="1" xfId="0" applyNumberFormat="1" applyFont="1" applyFill="1" applyBorder="1" applyAlignment="1">
      <alignment horizontal="right"/>
    </xf>
    <xf numFmtId="0" fontId="27" fillId="4" borderId="0" xfId="0" applyFont="1" applyFill="1" applyAlignment="1">
      <alignment horizontal="left" wrapText="1"/>
    </xf>
    <xf numFmtId="0" fontId="4" fillId="4" borderId="15" xfId="0" applyFont="1" applyFill="1" applyBorder="1" applyAlignment="1">
      <alignment horizontal="left" vertical="center" wrapText="1"/>
    </xf>
    <xf numFmtId="0" fontId="4" fillId="4" borderId="3" xfId="0" applyFont="1" applyFill="1" applyBorder="1" applyAlignment="1">
      <alignment horizontal="left" vertical="center" wrapText="1"/>
    </xf>
    <xf numFmtId="0" fontId="10" fillId="4" borderId="8" xfId="0" applyFont="1" applyFill="1" applyBorder="1" applyAlignment="1">
      <alignment horizontal="left" vertical="center"/>
    </xf>
    <xf numFmtId="0" fontId="10" fillId="4" borderId="0" xfId="0" applyFont="1" applyFill="1" applyAlignment="1">
      <alignment horizontal="left" vertical="center"/>
    </xf>
    <xf numFmtId="0" fontId="11" fillId="4" borderId="1" xfId="0" applyFont="1" applyFill="1" applyBorder="1" applyAlignment="1">
      <alignment horizontal="center" vertical="top"/>
    </xf>
    <xf numFmtId="0" fontId="0" fillId="0" borderId="13" xfId="0" applyBorder="1" applyAlignment="1">
      <alignment horizontal="left" vertical="top"/>
    </xf>
    <xf numFmtId="0" fontId="0" fillId="0" borderId="11" xfId="0" applyBorder="1" applyAlignment="1">
      <alignment horizontal="left" vertical="top"/>
    </xf>
    <xf numFmtId="0" fontId="0" fillId="0" borderId="14" xfId="0" applyBorder="1" applyAlignment="1">
      <alignment horizontal="left" vertical="top"/>
    </xf>
    <xf numFmtId="0" fontId="10" fillId="4" borderId="8" xfId="0" applyFont="1" applyFill="1" applyBorder="1" applyAlignment="1">
      <alignment vertical="center" wrapText="1"/>
    </xf>
    <xf numFmtId="0" fontId="10" fillId="4" borderId="0" xfId="0" applyFont="1" applyFill="1" applyAlignment="1">
      <alignment vertical="center" wrapText="1"/>
    </xf>
    <xf numFmtId="0" fontId="10" fillId="4" borderId="8" xfId="0" applyFont="1" applyFill="1" applyBorder="1" applyAlignment="1">
      <alignment horizontal="left" vertical="center" wrapText="1"/>
    </xf>
    <xf numFmtId="0" fontId="10" fillId="4" borderId="0" xfId="0" applyFont="1" applyFill="1" applyAlignment="1">
      <alignment horizontal="left" vertical="center" wrapText="1"/>
    </xf>
    <xf numFmtId="0" fontId="0" fillId="4" borderId="7" xfId="0" applyFill="1" applyBorder="1" applyAlignment="1">
      <alignment horizontal="left" vertical="top" wrapText="1"/>
    </xf>
    <xf numFmtId="0" fontId="0" fillId="4" borderId="12" xfId="0" applyFill="1" applyBorder="1" applyAlignment="1">
      <alignment horizontal="left" vertical="top" wrapText="1"/>
    </xf>
    <xf numFmtId="0" fontId="0" fillId="4" borderId="8" xfId="0" applyFill="1" applyBorder="1" applyAlignment="1">
      <alignment horizontal="left" vertical="top" wrapText="1"/>
    </xf>
    <xf numFmtId="0" fontId="0" fillId="4" borderId="0" xfId="0" applyFill="1" applyAlignment="1">
      <alignment horizontal="left" vertical="top" wrapText="1"/>
    </xf>
    <xf numFmtId="49" fontId="23" fillId="4" borderId="8" xfId="0" applyNumberFormat="1" applyFont="1" applyFill="1" applyBorder="1" applyAlignment="1">
      <alignment horizontal="left" vertical="center" wrapText="1"/>
    </xf>
    <xf numFmtId="49" fontId="23" fillId="4" borderId="0" xfId="0" applyNumberFormat="1" applyFont="1" applyFill="1" applyAlignment="1">
      <alignment horizontal="left" vertical="center" wrapText="1"/>
    </xf>
    <xf numFmtId="0" fontId="0" fillId="4" borderId="7" xfId="0" applyFill="1" applyBorder="1" applyAlignment="1">
      <alignment horizontal="left" vertical="center" wrapText="1"/>
    </xf>
    <xf numFmtId="0" fontId="0" fillId="4" borderId="12" xfId="0" applyFill="1" applyBorder="1" applyAlignment="1">
      <alignment horizontal="left" vertical="center" wrapText="1"/>
    </xf>
    <xf numFmtId="49" fontId="3" fillId="4" borderId="8" xfId="0" applyNumberFormat="1" applyFont="1" applyFill="1" applyBorder="1" applyAlignment="1">
      <alignment horizontal="left" vertical="top" wrapText="1"/>
    </xf>
    <xf numFmtId="49" fontId="43" fillId="4" borderId="0" xfId="0" applyNumberFormat="1" applyFont="1" applyFill="1" applyAlignment="1">
      <alignment horizontal="left" vertical="top" wrapText="1"/>
    </xf>
    <xf numFmtId="49" fontId="23" fillId="3" borderId="8" xfId="0" applyNumberFormat="1" applyFont="1" applyFill="1" applyBorder="1" applyAlignment="1">
      <alignment horizontal="left" vertical="center" wrapText="1"/>
    </xf>
    <xf numFmtId="49" fontId="23" fillId="3" borderId="0" xfId="0" applyNumberFormat="1" applyFont="1" applyFill="1" applyAlignment="1">
      <alignment horizontal="left" vertical="center" wrapText="1"/>
    </xf>
    <xf numFmtId="49" fontId="15" fillId="4" borderId="8" xfId="0" applyNumberFormat="1" applyFont="1" applyFill="1" applyBorder="1" applyAlignment="1">
      <alignment horizontal="left" vertical="top" wrapText="1"/>
    </xf>
    <xf numFmtId="49" fontId="15" fillId="4" borderId="0" xfId="0" applyNumberFormat="1" applyFont="1" applyFill="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0" borderId="9" xfId="0" applyBorder="1" applyAlignment="1">
      <alignment wrapText="1"/>
    </xf>
    <xf numFmtId="0" fontId="0" fillId="0" borderId="2" xfId="0" applyBorder="1" applyAlignment="1">
      <alignment wrapText="1"/>
    </xf>
    <xf numFmtId="0" fontId="0" fillId="0" borderId="9"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45" fillId="4" borderId="8" xfId="0" applyFont="1" applyFill="1" applyBorder="1" applyAlignment="1">
      <alignment horizontal="left" vertical="top" wrapText="1"/>
    </xf>
    <xf numFmtId="0" fontId="17" fillId="4" borderId="0" xfId="0" applyFont="1" applyFill="1" applyAlignment="1">
      <alignment horizontal="left" vertical="top" wrapText="1"/>
    </xf>
    <xf numFmtId="0" fontId="0" fillId="0" borderId="9"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xf>
    <xf numFmtId="0" fontId="0" fillId="0" borderId="9"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wrapText="1"/>
    </xf>
    <xf numFmtId="0" fontId="0" fillId="0" borderId="1" xfId="0" applyBorder="1" applyAlignment="1">
      <alignment horizontal="left" wrapText="1"/>
    </xf>
    <xf numFmtId="0" fontId="0" fillId="4" borderId="8" xfId="0" applyFill="1" applyBorder="1" applyAlignment="1">
      <alignment horizontal="left" wrapText="1"/>
    </xf>
    <xf numFmtId="0" fontId="0" fillId="4" borderId="0" xfId="0" applyFill="1" applyAlignment="1">
      <alignment horizontal="left" wrapText="1"/>
    </xf>
    <xf numFmtId="0" fontId="0" fillId="2" borderId="13" xfId="0" applyFill="1" applyBorder="1" applyAlignment="1">
      <alignment horizontal="center" vertical="top"/>
    </xf>
    <xf numFmtId="0" fontId="0" fillId="2" borderId="11" xfId="0" applyFill="1" applyBorder="1" applyAlignment="1">
      <alignment horizontal="center" vertical="top"/>
    </xf>
    <xf numFmtId="0" fontId="0" fillId="2" borderId="14" xfId="0" applyFill="1" applyBorder="1" applyAlignment="1">
      <alignment horizontal="center" vertical="top"/>
    </xf>
    <xf numFmtId="0" fontId="0" fillId="0" borderId="13" xfId="0" applyBorder="1" applyAlignment="1">
      <alignment vertical="top"/>
    </xf>
    <xf numFmtId="0" fontId="0" fillId="0" borderId="11" xfId="0" applyBorder="1" applyAlignment="1">
      <alignment vertical="top"/>
    </xf>
    <xf numFmtId="0" fontId="0" fillId="0" borderId="14" xfId="0" applyBorder="1" applyAlignment="1">
      <alignment vertical="top"/>
    </xf>
    <xf numFmtId="0" fontId="0" fillId="0" borderId="1" xfId="0" applyBorder="1" applyAlignment="1">
      <alignment horizontal="left"/>
    </xf>
    <xf numFmtId="0" fontId="6" fillId="3" borderId="16" xfId="0" applyFont="1" applyFill="1" applyBorder="1" applyAlignment="1">
      <alignment horizontal="center"/>
    </xf>
    <xf numFmtId="0" fontId="6" fillId="3" borderId="17" xfId="0" applyFont="1" applyFill="1" applyBorder="1" applyAlignment="1">
      <alignment horizontal="center"/>
    </xf>
    <xf numFmtId="0" fontId="6" fillId="3" borderId="28" xfId="0" applyFont="1" applyFill="1" applyBorder="1" applyAlignment="1">
      <alignment horizontal="center"/>
    </xf>
    <xf numFmtId="0" fontId="6" fillId="3" borderId="29" xfId="0" applyFont="1" applyFill="1" applyBorder="1" applyAlignment="1">
      <alignment horizontal="center"/>
    </xf>
  </cellXfs>
  <cellStyles count="2">
    <cellStyle name="Comma" xfId="1" builtinId="3"/>
    <cellStyle name="Normal" xfId="0" builtinId="0"/>
  </cellStyles>
  <dxfs count="119">
    <dxf>
      <font>
        <b val="0"/>
        <i val="0"/>
        <strike val="0"/>
        <condense val="0"/>
        <extend val="0"/>
        <outline val="0"/>
        <shadow val="0"/>
        <u val="none"/>
        <vertAlign val="baseline"/>
        <sz val="9"/>
        <color theme="1"/>
        <name val="Calibri"/>
        <family val="2"/>
        <scheme val="minor"/>
      </font>
      <numFmt numFmtId="0" formatCode="General"/>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ill>
        <patternFill patternType="solid">
          <fgColor indexed="64"/>
          <bgColor theme="0" tint="-4.9989318521683403E-2"/>
        </patternFill>
      </fill>
      <alignment horizontal="left" vertical="bottom" textRotation="0" wrapText="0" indent="0" justifyLastLine="0" shrinkToFit="0" readingOrder="0"/>
    </dxf>
    <dxf>
      <numFmt numFmtId="0" formatCode="General"/>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right style="thin">
          <color indexed="64"/>
        </right>
      </border>
    </dxf>
    <dxf>
      <border outline="0">
        <bottom style="thin">
          <color indexed="64"/>
        </bottom>
      </border>
    </dxf>
    <dxf>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0" formatCode="General"/>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0" formatCode="General"/>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ont>
        <strike val="0"/>
        <outline val="0"/>
        <shadow val="0"/>
        <u val="none"/>
        <vertAlign val="baseline"/>
        <sz val="9"/>
        <color rgb="FFFF0000"/>
        <name val="Calibri"/>
        <family val="2"/>
        <scheme val="minor"/>
      </font>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auto="1"/>
        <name val="Calibri"/>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none"/>
      </font>
      <numFmt numFmtId="30" formatCode="@"/>
      <fill>
        <patternFill patternType="solid">
          <fgColor indexed="64"/>
          <bgColor theme="0" tint="-0.249977111117893"/>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auto="1"/>
        <name val="Calibri"/>
        <family val="2"/>
        <scheme val="none"/>
      </font>
      <fill>
        <patternFill patternType="solid">
          <fgColor indexed="64"/>
          <bgColor theme="0" tint="-0.249977111117893"/>
        </patternFill>
      </fill>
      <alignment horizontal="left" vertical="center" textRotation="0" wrapText="1" indent="0" justifyLastLine="0" shrinkToFit="0" readingOrder="0"/>
    </dxf>
    <dxf>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1" formatCode="0"/>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numFmt numFmtId="2" formatCode="0.00"/>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numFmt numFmtId="2" formatCode="0.00"/>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numFmt numFmtId="2" formatCode="0.00"/>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168" formatCode="0.00_ ;\-0.00\ "/>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numFmt numFmtId="168" formatCode="0.00_ ;\-0.00\ "/>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numFmt numFmtId="168" formatCode="0.00_ ;\-0.00\ "/>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ill>
        <patternFill patternType="solid">
          <fgColor indexed="64"/>
          <bgColor theme="0" tint="-4.9989318521683403E-2"/>
        </patternFill>
      </fill>
      <alignment horizontal="left" vertical="bottom" textRotation="0" wrapText="0" indent="0" justifyLastLine="0" shrinkToFit="0" readingOrder="0"/>
    </dxf>
    <dxf>
      <fill>
        <patternFill>
          <bgColor theme="9" tint="0.79998168889431442"/>
        </patternFill>
      </fill>
    </dxf>
    <dxf>
      <fill>
        <patternFill>
          <bgColor rgb="FFFF9999"/>
        </patternFill>
      </fill>
    </dxf>
    <dxf>
      <font>
        <b val="0"/>
        <i val="0"/>
        <strike val="0"/>
        <condense val="0"/>
        <extend val="0"/>
        <outline val="0"/>
        <shadow val="0"/>
        <u val="none"/>
        <vertAlign val="baseline"/>
        <sz val="9"/>
        <color auto="1"/>
        <name val="Calibri"/>
        <family val="2"/>
        <scheme val="none"/>
      </font>
      <numFmt numFmtId="13" formatCode="0%"/>
      <fill>
        <patternFill patternType="solid">
          <fgColor indexed="64"/>
          <bgColor theme="0"/>
        </patternFill>
      </fill>
      <alignment horizontal="right" vertical="center" textRotation="0" wrapText="1" indent="0" justifyLastLine="0" shrinkToFit="0" readingOrder="0"/>
      <border>
        <left style="thin">
          <color indexed="64"/>
        </left>
      </border>
    </dxf>
    <dxf>
      <font>
        <b val="0"/>
        <i val="0"/>
        <strike val="0"/>
        <condense val="0"/>
        <extend val="0"/>
        <outline val="0"/>
        <shadow val="0"/>
        <u val="none"/>
        <vertAlign val="baseline"/>
        <sz val="9"/>
        <color auto="1"/>
        <name val="Calibri"/>
        <family val="2"/>
        <scheme val="none"/>
      </font>
      <numFmt numFmtId="13" formatCode="0%"/>
      <fill>
        <patternFill patternType="solid">
          <fgColor indexed="64"/>
          <bgColor theme="0"/>
        </patternFill>
      </fill>
      <alignment horizontal="right" vertical="center" textRotation="0" wrapText="1" indent="0" justifyLastLine="0" shrinkToFit="0" readingOrder="0"/>
      <border>
        <left style="thin">
          <color indexed="64"/>
        </left>
        <right style="thin">
          <color indexed="64"/>
        </right>
      </border>
    </dxf>
    <dxf>
      <font>
        <b val="0"/>
        <i val="0"/>
        <strike val="0"/>
        <condense val="0"/>
        <extend val="0"/>
        <outline val="0"/>
        <shadow val="0"/>
        <u val="none"/>
        <vertAlign val="baseline"/>
        <sz val="9"/>
        <color auto="1"/>
        <name val="Calibri"/>
        <family val="2"/>
        <scheme val="none"/>
      </font>
      <numFmt numFmtId="30" formatCode="@"/>
      <fill>
        <patternFill patternType="solid">
          <fgColor indexed="64"/>
          <bgColor theme="0"/>
        </patternFill>
      </fill>
      <alignment horizontal="right"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9"/>
        <color auto="1"/>
        <name val="Calibri"/>
        <family val="2"/>
        <scheme val="none"/>
      </font>
      <numFmt numFmtId="30" formatCode="@"/>
      <fill>
        <patternFill patternType="solid">
          <fgColor indexed="64"/>
          <bgColor rgb="FFF2F2F2"/>
        </patternFill>
      </fill>
      <alignment horizontal="right" vertical="center" textRotation="0" wrapText="1" indent="0" justifyLastLine="0" shrinkToFit="0" readingOrder="0"/>
      <border outline="0">
        <right style="thin">
          <color indexed="64"/>
        </right>
      </border>
    </dxf>
    <dxf>
      <border outline="0">
        <left style="thin">
          <color indexed="64"/>
        </left>
      </border>
    </dxf>
    <dxf>
      <font>
        <b val="0"/>
        <i val="0"/>
        <strike val="0"/>
        <condense val="0"/>
        <extend val="0"/>
        <outline val="0"/>
        <shadow val="0"/>
        <u val="none"/>
        <vertAlign val="baseline"/>
        <sz val="9"/>
        <color auto="1"/>
        <name val="Calibri"/>
        <family val="2"/>
        <scheme val="none"/>
      </font>
      <fill>
        <patternFill patternType="solid">
          <fgColor indexed="64"/>
          <bgColor rgb="FFF2F2F2"/>
        </patternFill>
      </fill>
      <alignment horizontal="right" vertical="center" textRotation="0" wrapText="1" indent="0" justifyLastLine="0" shrinkToFit="0" readingOrder="0"/>
    </dxf>
    <dxf>
      <fill>
        <patternFill patternType="solid">
          <fgColor indexed="64"/>
          <bgColor rgb="FFF2F2F2"/>
        </patternFill>
      </fill>
      <alignment horizontal="right"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34" formatCode="_ &quot;€&quot;\ * #,##0.00_ ;_ &quot;€&quot;\ * \-#,##0.00_ ;_ &quot;€&quot;\ * &quot;-&quot;??_ ;_ @_ "/>
      <fill>
        <patternFill patternType="solid">
          <fgColor indexed="64"/>
          <bgColor rgb="FFF2F2F2"/>
        </patternFill>
      </fill>
      <alignment horizontal="righ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34" formatCode="_ &quot;€&quot;\ * #,##0.00_ ;_ &quot;€&quot;\ * \-#,##0.00_ ;_ &quot;€&quot;\ * &quot;-&quot;??_ ;_ @_ "/>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family val="2"/>
        <scheme val="minor"/>
      </font>
      <numFmt numFmtId="34" formatCode="_ &quot;€&quot;\ * #,##0.00_ ;_ &quot;€&quot;\ * \-#,##0.00_ ;_ &quot;€&quot;\ * &quot;-&quot;??_ ;_ @_ "/>
      <fill>
        <patternFill patternType="solid">
          <fgColor indexed="64"/>
          <bgColor rgb="FFF2F2F2"/>
        </patternFill>
      </fill>
      <alignment horizontal="righ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fill>
        <patternFill patternType="solid">
          <fgColor indexed="64"/>
          <bgColor rgb="FFF2F2F2"/>
        </patternFill>
      </fill>
      <alignment horizontal="righ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fill>
        <patternFill patternType="solid">
          <fgColor indexed="64"/>
          <bgColor rgb="FFF2F2F2"/>
        </patternFill>
      </fill>
      <alignment horizontal="right" vertical="bottom" textRotation="0" wrapText="0" indent="0" justifyLastLine="0" shrinkToFit="0" readingOrder="0"/>
    </dxf>
    <dxf>
      <border outline="0">
        <left style="thin">
          <color indexed="64"/>
        </left>
      </border>
    </dxf>
    <dxf>
      <font>
        <b val="0"/>
        <i val="0"/>
        <strike val="0"/>
        <condense val="0"/>
        <extend val="0"/>
        <outline val="0"/>
        <shadow val="0"/>
        <u val="none"/>
        <vertAlign val="baseline"/>
        <sz val="9"/>
        <color theme="1"/>
        <name val="Calibri"/>
        <family val="2"/>
        <scheme val="minor"/>
      </font>
      <fill>
        <patternFill patternType="solid">
          <fgColor indexed="64"/>
          <bgColor rgb="FFF2F2F2"/>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2F2F2"/>
        </patternFill>
      </fill>
    </dxf>
    <dxf>
      <font>
        <b val="0"/>
        <i val="0"/>
        <strike val="0"/>
        <condense val="0"/>
        <extend val="0"/>
        <outline val="0"/>
        <shadow val="0"/>
        <u val="none"/>
        <vertAlign val="baseline"/>
        <sz val="9"/>
        <color theme="1"/>
        <name val="Calibri"/>
        <family val="2"/>
        <scheme val="minor"/>
      </font>
      <fill>
        <patternFill patternType="solid">
          <fgColor indexed="64"/>
          <bgColor rgb="FFF2F2F2"/>
        </patternFill>
      </fill>
      <alignment horizontal="righ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34" formatCode="_ &quot;€&quot;\ * #,##0.00_ ;_ &quot;€&quot;\ * \-#,##0.00_ ;_ &quot;€&quot;\ * &quot;-&quot;??_ ;_ @_ "/>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family val="2"/>
        <scheme val="minor"/>
      </font>
      <numFmt numFmtId="34" formatCode="_ &quot;€&quot;\ * #,##0.00_ ;_ &quot;€&quot;\ * \-#,##0.00_ ;_ &quot;€&quot;\ * &quot;-&quot;??_ ;_ @_ "/>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family val="2"/>
        <scheme val="minor"/>
      </font>
      <fill>
        <patternFill patternType="solid">
          <fgColor indexed="64"/>
          <bgColor rgb="FFF2F2F2"/>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34" formatCode="_ &quot;€&quot;\ * #,##0.00_ ;_ &quot;€&quot;\ * \-#,##0.00_ ;_ &quot;€&quot;\ * &quot;-&quot;??_ ;_ @_ "/>
      <fill>
        <patternFill patternType="solid">
          <fgColor indexed="64"/>
          <bgColor theme="0" tint="-0.249977111117893"/>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family val="2"/>
        <scheme val="minor"/>
      </font>
      <fill>
        <patternFill patternType="solid">
          <fgColor indexed="64"/>
          <bgColor rgb="FFF2F2F2"/>
        </patternFill>
      </fill>
      <alignment horizontal="right" vertical="bottom" textRotation="0" wrapText="0" indent="0" justifyLastLine="0" shrinkToFit="0" readingOrder="0"/>
    </dxf>
    <dxf>
      <border outline="0">
        <left style="thin">
          <color indexed="64"/>
        </left>
      </border>
    </dxf>
    <dxf>
      <font>
        <b val="0"/>
        <i val="0"/>
        <strike val="0"/>
        <condense val="0"/>
        <extend val="0"/>
        <outline val="0"/>
        <shadow val="0"/>
        <u val="none"/>
        <vertAlign val="baseline"/>
        <sz val="9"/>
        <color theme="1"/>
        <name val="Calibri"/>
        <family val="2"/>
        <scheme val="minor"/>
      </font>
      <fill>
        <patternFill patternType="solid">
          <fgColor indexed="64"/>
          <bgColor rgb="FFF2F2F2"/>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2F2F2"/>
        </patternFill>
      </fill>
      <alignment horizontal="left" vertical="bottom" textRotation="0" wrapText="0" indent="0" justifyLastLine="0" shrinkToFit="0" readingOrder="0"/>
    </dxf>
  </dxfs>
  <tableStyles count="0" defaultTableStyle="TableStyleMedium2" defaultPivotStyle="PivotStyleLight16"/>
  <colors>
    <mruColors>
      <color rgb="FFF2F2F2"/>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C5733C5-8845-4E29-ABE5-F2E5B494CCFD}" name="Table11" displayName="Table11" ref="B24:G28" totalsRowShown="0" headerRowDxfId="118" dataDxfId="117" tableBorderDxfId="116">
  <tableColumns count="6">
    <tableColumn id="1" xr3:uid="{E83B39EE-A385-448E-B287-5C8EB5DEC6AF}" name="Audit firm" dataDxfId="115"/>
    <tableColumn id="2" xr3:uid="{AD89D59D-64BE-435F-8597-8160A11C5E16}" name="Revenue of your audit firm (in euros, excluding VAT)" dataDxfId="114"/>
    <tableColumn id="3" xr3:uid="{20950232-0A08-4DC2-BA18-B12601A9CE79}" name="Revenue of your audit firm for non-statutory audit clients" dataDxfId="113"/>
    <tableColumn id="4" xr3:uid="{0EFAB5EE-4191-44C1-B01B-D75C1E542D24}" name="Revenue of your audit firm for non-PIE statutory audit clients***" dataDxfId="112">
      <calculatedColumnFormula>SUM(E22:E24)</calculatedColumnFormula>
    </tableColumn>
    <tableColumn id="5" xr3:uid="{7CCE8ED0-56EC-4F6A-B8A0-DAA0FA95704B}" name="Revenue of your audit firm for PIE statutory audit clients" dataDxfId="111">
      <calculatedColumnFormula>SUM(F22:F24)</calculatedColumnFormula>
    </tableColumn>
    <tableColumn id="6" xr3:uid="{21CD6771-4D0A-434B-B022-FEC8D7C0518A}" name="Revenue of your audit firm for non-PIE statutory audit clients whose group head is a PIE****" dataDxfId="11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40B0F718-1162-4906-A3D3-C57633BD1F5D}" name="Table44" displayName="Table44" ref="C107:D112" totalsRowShown="0" headerRowDxfId="46" dataDxfId="45" tableBorderDxfId="44">
  <autoFilter ref="C107:D112" xr:uid="{40B0F718-1162-4906-A3D3-C57633BD1F5D}"/>
  <tableColumns count="2">
    <tableColumn id="1" xr3:uid="{FB8A6F8E-D294-4330-9100-AAAAC0D7B0D7}" name="BevindingNummer" dataDxfId="43"/>
    <tableColumn id="2" xr3:uid="{1624C0AD-3F0A-4164-8108-DC25640AC61B}" name="BevindingOmschrijving" dataDxfId="42">
      <calculatedColumnFormula>IF(ISBLANK(Quality!C6),"",Quality!C6)</calculatedColumnFormula>
    </tableColumn>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F6A58AA9-5DEC-4B62-8298-59BB0FC9579D}" name="Table45" displayName="Table45" ref="C116:D121" totalsRowShown="0" headerRowDxfId="41" dataDxfId="40" tableBorderDxfId="39">
  <autoFilter ref="C116:D121" xr:uid="{F6A58AA9-5DEC-4B62-8298-59BB0FC9579D}"/>
  <tableColumns count="2">
    <tableColumn id="1" xr3:uid="{8D1A5256-C5AF-46C0-B1AC-08A54D280DBF}" name="BevindingNummer" dataDxfId="38"/>
    <tableColumn id="2" xr3:uid="{5ACC86FD-2C0C-40B5-9133-65D84F33061B}" name="BevindingOmschrijving" dataDxfId="37">
      <calculatedColumnFormula>IF(ISBLANK(Quality!C13),"",Quality!C13)</calculatedColumnFormula>
    </tableColumn>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526F0176-AED9-4BB7-8201-E43063AC24E6}" name="Table46" displayName="Table46" ref="C124:E127" totalsRowShown="0" headerRowDxfId="36" dataDxfId="35" tableBorderDxfId="34">
  <autoFilter ref="C124:E127" xr:uid="{526F0176-AED9-4BB7-8201-E43063AC24E6}"/>
  <tableColumns count="3">
    <tableColumn id="1" xr3:uid="{73F1C688-3A6C-4841-8666-7624FBA19EF8}" name="Onderwerp" dataDxfId="33"/>
    <tableColumn id="2" xr3:uid="{D1CC8F03-5719-4333-A063-6D96CB8B6259}" name="AantalBevindingenUitIKO" dataDxfId="32">
      <calculatedColumnFormula>IF(ISBLANK(Quality!#REF!),"",Quality!#REF!)</calculatedColumnFormula>
    </tableColumn>
    <tableColumn id="3" xr3:uid="{5996E69B-729C-4506-B168-36E94ED1E005}" name="AantalBevindingenToetsingIntNetwerk" dataDxfId="31">
      <calculatedColumnFormula>IF(ISBLANK(Quality!#REF!),"",Quality!#REF!)</calculatedColumnFormula>
    </tableColumn>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8D8EC726-FB63-4ABD-865E-1ADEBBF09C51}" name="Table52" displayName="Table52" ref="C137:F157" totalsRowShown="0" headerRowDxfId="30" dataDxfId="29" tableBorderDxfId="28">
  <tableColumns count="4">
    <tableColumn id="1" xr3:uid="{A623C3C1-0270-436B-B840-F8301A320635}" name="CategorieRCA" dataDxfId="27"/>
    <tableColumn id="2" xr3:uid="{AB68BA93-9082-4B39-A576-B32859FED5BF}" name="OorzaakNummer" dataDxfId="26"/>
    <tableColumn id="3" xr3:uid="{9EA6A163-F23C-4614-B48E-E62B24711DA5}" name="Oorzaak" dataDxfId="25">
      <calculatedColumnFormula>IF(ISBLANK(Quality!D24),"",Quality!D24)</calculatedColumnFormula>
    </tableColumn>
    <tableColumn id="4" xr3:uid="{41ED8647-FA6C-4B20-8CBC-F8CE99B77197}" name="Toelichting" dataDxfId="24">
      <calculatedColumnFormula>IF(ISBLANK(Quality!G24),"",Quality!G24)</calculatedColumnFormula>
    </tableColumn>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AB3BAC51-1D8F-468B-B888-90FDD2F129D7}" name="Table53" displayName="Table53" ref="C162:D172" totalsRowShown="0" headerRowDxfId="23" dataDxfId="22" tableBorderDxfId="21">
  <tableColumns count="2">
    <tableColumn id="1" xr3:uid="{C590999F-660A-4C45-93DC-CABEDC59C924}" name="ActiviteitNummer" dataDxfId="20"/>
    <tableColumn id="2" xr3:uid="{96B85761-8F99-4339-9B9A-109C20C58D30}" name="Activiteit" dataDxfId="19">
      <calculatedColumnFormula>IF(ISBLANK(Other!C4),"",Other!C4)</calculatedColumnFormula>
    </tableColumn>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39499386-9675-4CA6-9542-E93FB887C2A4}" name="Table55" displayName="Table55" ref="C175:D178" totalsRowShown="0" headerRowDxfId="18" dataDxfId="17" tableBorderDxfId="16">
  <tableColumns count="2">
    <tableColumn id="1" xr3:uid="{3DF31942-8707-4CFD-85A5-DCF191AD74A4}" name="VerbeterpuntNummer" dataDxfId="15"/>
    <tableColumn id="2" xr3:uid="{04FECD94-772B-494C-8980-A4C7F96092CA}" name="Verbeterpunt" dataDxfId="14">
      <calculatedColumnFormula>IF(ISBLANK(Other!C15),"",Other!C15)</calculatedColumnFormula>
    </tableColumn>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5BBBA434-EA45-4926-8F83-AD6CC8E074D6}" name="Table58" displayName="Table58" ref="C182:D186" totalsRowShown="0" headerRowDxfId="13" tableBorderDxfId="12">
  <tableColumns count="2">
    <tableColumn id="1" xr3:uid="{F4C2722F-1C73-4A78-8026-F38F8E66082A}" name="MaatregelNAVSchending" dataDxfId="11"/>
    <tableColumn id="2" xr3:uid="{42D9E4BB-129F-456E-96A8-13142367F7AB}" name="AantalSchendingen" dataDxfId="10">
      <calculatedColumnFormula>IF(ISBLANK(Other!C26),"",Other!C26)</calculatedColumnFormula>
    </tableColumn>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EFED30F-15B5-42CF-8A82-50E5231656C3}" name="Table59" displayName="Table59" ref="C190:D193" totalsRowShown="0" headerRowDxfId="9" dataDxfId="8" tableBorderDxfId="7">
  <tableColumns count="2">
    <tableColumn id="1" xr3:uid="{12A1E957-9857-41D9-A78D-AF88B58F5BD9}" name="MaatregelNummer" dataDxfId="6"/>
    <tableColumn id="2" xr3:uid="{6C7811ED-F275-4B5A-BF38-96806E11402B}" name="Maatregel" dataDxfId="5">
      <calculatedColumnFormula>IF(ISBLANK(Other!C32),"",Other!C32)</calculatedColumnFormula>
    </tableColumn>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41C437E1-AA7B-47D2-8A52-A7EA26042FCF}" name="Table61" displayName="Table61" ref="C197:D202" totalsRowShown="0" headerRowDxfId="4" dataDxfId="3" tableBorderDxfId="2">
  <tableColumns count="2">
    <tableColumn id="1" xr3:uid="{742DB86D-DAB4-47A0-AD49-99FC803F26D7}" name="SecurityIndcident" dataDxfId="1"/>
    <tableColumn id="2" xr3:uid="{7A942AD3-F456-4709-B79A-238A4F7EF904}" name="AantalIncidenten" dataDxfId="0">
      <calculatedColumnFormula>IF(ISBLANK(Other!C42),"",Other!C42)</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CC06D7D-7275-4AF7-94B4-C47BF65116CC}" name="Table10" displayName="Table10" ref="B18:F22" totalsRowShown="0" headerRowDxfId="109" dataDxfId="108" tableBorderDxfId="107">
  <tableColumns count="5">
    <tableColumn id="1" xr3:uid="{A358EC5F-3B6D-4B0E-B16D-EAB93F451986}" name="Group revenue" dataDxfId="106"/>
    <tableColumn id="2" xr3:uid="{6D1994B8-A6DE-45EB-B251-05011C9EDF88}" name="Group revenue (in euros, excluding VAT)" dataDxfId="105"/>
    <tableColumn id="3" xr3:uid="{6E244DBF-C1A4-4B39-BCB2-5CB706300225}" name="Revenue of your group for non-statutory audit clients" dataDxfId="104">
      <calculatedColumnFormula>SUM(D16:D18)</calculatedColumnFormula>
    </tableColumn>
    <tableColumn id="4" xr3:uid="{5B1EEA3B-270F-4801-B9E9-88D0D531D72F}" name="Revenue of your group for non-PIE statutory audit clients" dataDxfId="103">
      <calculatedColumnFormula>SUM(E16:E18)</calculatedColumnFormula>
    </tableColumn>
    <tableColumn id="5" xr3:uid="{77AD46FA-D29F-4726-903D-148793AFFBE8}" name="Revenue of your group for PIE** statutory audit clients" dataDxfId="102">
      <calculatedColumnFormula>SUM(F16:F18)</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E5CFDA2-5983-43BD-A1C1-337A2E2A356C}" name="Table17" displayName="Table17" ref="B4:E7" totalsRowShown="0" headerRowDxfId="101" dataDxfId="100" tableBorderDxfId="99">
  <tableColumns count="4">
    <tableColumn id="1" xr3:uid="{D8908836-4780-4418-92BD-A7F2EEE46506}" name="Employee Category" dataDxfId="98"/>
    <tableColumn id="2" xr3:uid="{26E7279C-D465-4CBE-99CB-92F333497B15}" name="Average number of FTEs employed during financial year**" dataDxfId="97"/>
    <tableColumn id="3" xr3:uid="{9A0B6E1A-06B9-4FE3-9430-C9FD54FBDFF1}" name="Attrition rate***" dataDxfId="96"/>
    <tableColumn id="4" xr3:uid="{325C8C01-A786-4DB8-BEAD-6F590A2CA939}" name="Average absenteeism rate****" dataDxfId="9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57CD701-ADA0-4A77-AD1B-86CD65F88943}" name="Table12" displayName="Table12" ref="C16:F20" totalsRowShown="0" headerRowDxfId="92" dataDxfId="91" tableBorderDxfId="90">
  <tableColumns count="4">
    <tableColumn id="1" xr3:uid="{27926763-6ADA-4ACC-8A59-80F821DF8363}" name="OmzetType" dataDxfId="89"/>
    <tableColumn id="2" xr3:uid="{D6F40B3A-8F87-496F-BB46-E946D8E194B5}" name="Omzet" dataDxfId="88">
      <calculatedColumnFormula>IF(ISBLANK(General!C19),"",General!C19)</calculatedColumnFormula>
    </tableColumn>
    <tableColumn id="3" xr3:uid="{6D34D024-FB6B-4AF7-BB2E-00AAAF991B5C}" name="OmzetmbtnietOOBCliënten" dataDxfId="87">
      <calculatedColumnFormula>IF(ISBLANK(General!E19),"",General!E19)</calculatedColumnFormula>
    </tableColumn>
    <tableColumn id="4" xr3:uid="{079B9B13-A4C1-4AFC-8047-C8174E0D1E15}" name="OmzetmbtOOBCliënten" dataDxfId="86">
      <calculatedColumnFormula>IF(ISBLANK(General!F19),"",General!F19)</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AAC2732-ECE0-4209-88BB-A4C4780837A3}" name="Table23" displayName="Table23" ref="C23:G27" totalsRowShown="0" headerRowDxfId="85" dataDxfId="84" tableBorderDxfId="83">
  <autoFilter ref="C23:G27" xr:uid="{DAAC2732-ECE0-4209-88BB-A4C4780837A3}"/>
  <tableColumns count="5">
    <tableColumn id="1" xr3:uid="{50B3295C-F26F-4322-8D95-3548D3DDCE86}" name="OmzetType" dataDxfId="82"/>
    <tableColumn id="2" xr3:uid="{ABB5AE2E-CF62-494E-BC24-FDDB7B14F085}" name="Omzet" dataDxfId="81">
      <calculatedColumnFormula>IF(ISBLANK(General!C25),"",General!C25)</calculatedColumnFormula>
    </tableColumn>
    <tableColumn id="3" xr3:uid="{D5BCDD55-38C7-45FA-9531-972D9FBA23F1}" name="OmzetmbtnietOOBCliënten" dataDxfId="80">
      <calculatedColumnFormula>IF(ISBLANK(General!E25),"",General!E25)</calculatedColumnFormula>
    </tableColumn>
    <tableColumn id="4" xr3:uid="{C26AE560-F955-427B-8A57-2A01BE6A8B38}" name="OmzetmbtOOBCliënten" dataDxfId="79">
      <calculatedColumnFormula>IF(ISBLANK(General!F25),"",General!F25)</calculatedColumnFormula>
    </tableColumn>
    <tableColumn id="5" xr3:uid="{E5F05B61-F2D3-434D-B874-60D0B075DF39}" name="OmzetmbtnietOOBCliëntenOOBgroepshoofd" dataDxfId="78"/>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52C8EF8-138A-4232-971F-7DDA467FAFE9}" name="Table24" displayName="Table24" ref="C33:F36" totalsRowShown="0" headerRowDxfId="77" dataDxfId="76" tableBorderDxfId="75">
  <autoFilter ref="C33:F36" xr:uid="{552C8EF8-138A-4232-971F-7DDA467FAFE9}"/>
  <tableColumns count="4">
    <tableColumn id="1" xr3:uid="{853235B1-8F08-4038-91D8-6E9DEC58F894}" name="MedewerkerCategorie" dataDxfId="74"/>
    <tableColumn id="2" xr3:uid="{3B9DF996-1F9B-4553-A6DC-CF2815A9A15A}" name="GemiddeldAantalFTE" dataDxfId="73">
      <calculatedColumnFormula>IF(ISBLANK(Capacity!C5),"",Capacity!C5)</calculatedColumnFormula>
    </tableColumn>
    <tableColumn id="3" xr3:uid="{B426DE8C-229E-4A64-AF39-7F92E17EA6DC}" name="Verloopercentage" dataDxfId="72">
      <calculatedColumnFormula>IF(ISBLANK(Capacity!D5),"",Capacity!D5)</calculatedColumnFormula>
    </tableColumn>
    <tableColumn id="4" xr3:uid="{A76A105D-22FB-4AAF-932D-A3B37059D135}" name="GemiddeldVerzuimpercentage" dataDxfId="71">
      <calculatedColumnFormula>IF(ISBLANK(Capacity!E5),"",Capacity!E5)</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4881029-9A7C-491C-9B24-EFA1937BBA41}" name="Table27" displayName="Table27" ref="C42:G55" totalsRowShown="0" headerRowDxfId="70" dataDxfId="69" tableBorderDxfId="68">
  <autoFilter ref="C42:G55" xr:uid="{34881029-9A7C-491C-9B24-EFA1937BBA41}"/>
  <tableColumns count="5">
    <tableColumn id="1" xr3:uid="{B57867D3-B0D3-44F3-9B76-BA12F614B81C}" name="Kalenderweek" dataDxfId="67"/>
    <tableColumn id="2" xr3:uid="{05ABA506-7D8D-47F0-BC1B-3452142730A2}" name="GemiddeldAantalGeschrevenUren" dataDxfId="66">
      <calculatedColumnFormula>IF(ISBLANK(Capacity!#REF!),"",Capacity!#REF!)</calculatedColumnFormula>
    </tableColumn>
    <tableColumn id="3" xr3:uid="{3423C90D-C29B-4BE0-B3AD-59EF7ED1E785}" name="PercentageFTEMeerDan112Procent" dataDxfId="65">
      <calculatedColumnFormula>IF(ISBLANK(Capacity!#REF!),"",Capacity!#REF!)</calculatedColumnFormula>
    </tableColumn>
    <tableColumn id="4" xr3:uid="{47F19FC6-ACFB-4600-BD7F-33B5950587AA}" name="PercentageFTEMeerDan125Procent" dataDxfId="64">
      <calculatedColumnFormula>IF(ISBLANK(Capacity!#REF!),"",Capacity!#REF!)</calculatedColumnFormula>
    </tableColumn>
    <tableColumn id="5" xr3:uid="{A860AA1F-2E6B-43C9-B355-468E959E95FC}" name="PercentageFTEMeerDan150Procent" dataDxfId="63">
      <calculatedColumnFormula>IF(ISBLANK(Capacity!#REF!),"",Capacity!#REF!)</calculatedColumn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0B2B93A-3651-43D3-A55C-6CF2D6D89ECE}" name="Table28" displayName="Table28" ref="C58:G71" totalsRowShown="0" headerRowDxfId="62" dataDxfId="61" tableBorderDxfId="60">
  <autoFilter ref="C58:G71" xr:uid="{20B2B93A-3651-43D3-A55C-6CF2D6D89ECE}"/>
  <tableColumns count="5">
    <tableColumn id="1" xr3:uid="{85F8AE5B-5459-4744-AFFB-15049F8A479A}" name="Kalenderweek" dataDxfId="59"/>
    <tableColumn id="2" xr3:uid="{1F24DF5B-CB43-4367-A805-114DC0591013}" name="GemiddeldAantalGeschrevenUren" dataDxfId="58">
      <calculatedColumnFormula>IF(ISBLANK(Capacity!#REF!),"",Capacity!#REF!)</calculatedColumnFormula>
    </tableColumn>
    <tableColumn id="3" xr3:uid="{2871CC2F-D028-40D8-879E-5527B791F992}" name="PercentageFTEMeerDan112Procent" dataDxfId="57">
      <calculatedColumnFormula>IF(ISBLANK(Capacity!#REF!),"",Capacity!#REF!)</calculatedColumnFormula>
    </tableColumn>
    <tableColumn id="4" xr3:uid="{B9166772-145C-470F-81C9-1A341F4D3B6E}" name="PercentageFTEMeerDan125Procent" dataDxfId="56">
      <calculatedColumnFormula>IF(ISBLANK(Capacity!#REF!),"",Capacity!#REF!)</calculatedColumnFormula>
    </tableColumn>
    <tableColumn id="5" xr3:uid="{AEBD5998-861D-4243-9E4D-EFF251055043}" name="PercentageFTEMeerDan150Procent" dataDxfId="55">
      <calculatedColumnFormula>IF(ISBLANK(Capacity!#REF!),"",Capacity!#REF!)</calculatedColumnFormula>
    </tableColum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FC2147F0-BD86-471A-81A1-2374EA060241}" name="Table29" displayName="Table29" ref="C74:G87" totalsRowShown="0" headerRowDxfId="54" dataDxfId="53" tableBorderDxfId="52">
  <autoFilter ref="C74:G87" xr:uid="{FC2147F0-BD86-471A-81A1-2374EA060241}"/>
  <tableColumns count="5">
    <tableColumn id="1" xr3:uid="{6D8FC264-B1AD-4EAF-BBFE-F38B958A8128}" name="Kalenderweek" dataDxfId="51"/>
    <tableColumn id="2" xr3:uid="{D4E4E77A-E250-4328-94F1-F0C1A7DFAA73}" name="GemiddeldAantalGeschrevenUren" dataDxfId="50">
      <calculatedColumnFormula>IF(ISBLANK(Capacity!#REF!),"",Capacity!#REF!)</calculatedColumnFormula>
    </tableColumn>
    <tableColumn id="3" xr3:uid="{DE672106-4232-4325-A8F6-31D97F27FE08}" name="PercentageFTEMeerDan112Procent" dataDxfId="49">
      <calculatedColumnFormula>IF(ISBLANK(Capacity!#REF!),"",Capacity!#REF!)</calculatedColumnFormula>
    </tableColumn>
    <tableColumn id="4" xr3:uid="{1A202B27-66D8-498A-8B3F-EC6119C510D3}" name="PercentageFTEMeerDan125Procent" dataDxfId="48">
      <calculatedColumnFormula>IF(ISBLANK(Capacity!#REF!),"",Capacity!#REF!)</calculatedColumnFormula>
    </tableColumn>
    <tableColumn id="5" xr3:uid="{6A2062F8-5804-42D8-8941-D94C5BFC2BB7}" name="PercentageFTEMeerDan150Procent" dataDxfId="47">
      <calculatedColumnFormula>IF(ISBLANK(Capacity!#REF!),"",Capacity!#REF!)</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0.xml"/><Relationship Id="rId13" Type="http://schemas.openxmlformats.org/officeDocument/2006/relationships/table" Target="../tables/table15.xml"/><Relationship Id="rId3" Type="http://schemas.openxmlformats.org/officeDocument/2006/relationships/table" Target="../tables/table5.xml"/><Relationship Id="rId7" Type="http://schemas.openxmlformats.org/officeDocument/2006/relationships/table" Target="../tables/table9.xml"/><Relationship Id="rId12" Type="http://schemas.openxmlformats.org/officeDocument/2006/relationships/table" Target="../tables/table14.xml"/><Relationship Id="rId2" Type="http://schemas.openxmlformats.org/officeDocument/2006/relationships/table" Target="../tables/table4.xml"/><Relationship Id="rId16" Type="http://schemas.openxmlformats.org/officeDocument/2006/relationships/table" Target="../tables/table18.xml"/><Relationship Id="rId1" Type="http://schemas.openxmlformats.org/officeDocument/2006/relationships/printerSettings" Target="../printerSettings/printerSettings6.bin"/><Relationship Id="rId6" Type="http://schemas.openxmlformats.org/officeDocument/2006/relationships/table" Target="../tables/table8.xml"/><Relationship Id="rId11" Type="http://schemas.openxmlformats.org/officeDocument/2006/relationships/table" Target="../tables/table13.xml"/><Relationship Id="rId5" Type="http://schemas.openxmlformats.org/officeDocument/2006/relationships/table" Target="../tables/table7.xml"/><Relationship Id="rId15" Type="http://schemas.openxmlformats.org/officeDocument/2006/relationships/table" Target="../tables/table17.xml"/><Relationship Id="rId10" Type="http://schemas.openxmlformats.org/officeDocument/2006/relationships/table" Target="../tables/table12.xml"/><Relationship Id="rId4" Type="http://schemas.openxmlformats.org/officeDocument/2006/relationships/table" Target="../tables/table6.xml"/><Relationship Id="rId9" Type="http://schemas.openxmlformats.org/officeDocument/2006/relationships/table" Target="../tables/table11.xml"/><Relationship Id="rId14" Type="http://schemas.openxmlformats.org/officeDocument/2006/relationships/table" Target="../tables/table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12BC4-CDBF-4CA1-8C92-03AED9227497}">
  <sheetPr codeName="Sheet2"/>
  <dimension ref="A1:L43"/>
  <sheetViews>
    <sheetView showGridLines="0" tabSelected="1" zoomScaleNormal="100" workbookViewId="0">
      <selection activeCell="D24" sqref="D24"/>
    </sheetView>
  </sheetViews>
  <sheetFormatPr defaultRowHeight="14.5" x14ac:dyDescent="0.35"/>
  <cols>
    <col min="1" max="1" width="7.7265625" style="1" customWidth="1"/>
    <col min="2" max="2" width="62" customWidth="1"/>
    <col min="3" max="3" width="27.1796875" customWidth="1"/>
    <col min="4" max="4" width="24" customWidth="1"/>
    <col min="5" max="5" width="22" customWidth="1"/>
    <col min="6" max="7" width="22.7265625" customWidth="1"/>
    <col min="8" max="8" width="37.453125" customWidth="1"/>
    <col min="9" max="9" width="4.7265625" customWidth="1"/>
    <col min="10" max="10" width="36.54296875" customWidth="1"/>
    <col min="11" max="11" width="3.26953125" customWidth="1"/>
  </cols>
  <sheetData>
    <row r="1" spans="1:12" x14ac:dyDescent="0.35">
      <c r="A1" s="3"/>
      <c r="B1" s="3"/>
      <c r="C1" s="3"/>
      <c r="D1" s="3"/>
      <c r="E1" s="3"/>
      <c r="F1" s="5"/>
      <c r="G1" s="5"/>
      <c r="H1" s="5"/>
      <c r="I1" s="5"/>
      <c r="J1" s="5"/>
      <c r="K1" s="5"/>
    </row>
    <row r="2" spans="1:12" ht="18.5" x14ac:dyDescent="0.35">
      <c r="A2" s="14">
        <v>1</v>
      </c>
      <c r="B2" s="7" t="s">
        <v>378</v>
      </c>
      <c r="C2" s="6"/>
      <c r="D2" s="6"/>
      <c r="E2" s="6"/>
      <c r="F2" s="13"/>
      <c r="G2" s="13"/>
      <c r="H2" s="13"/>
      <c r="I2" s="237" t="s">
        <v>377</v>
      </c>
      <c r="J2" s="237"/>
      <c r="K2" s="237"/>
    </row>
    <row r="3" spans="1:12" ht="18.5" x14ac:dyDescent="0.35">
      <c r="A3" s="36"/>
      <c r="B3" s="37"/>
      <c r="C3" s="6"/>
      <c r="D3" s="4"/>
      <c r="E3" s="4"/>
      <c r="F3" s="5"/>
      <c r="G3" s="5"/>
      <c r="H3" s="21"/>
      <c r="I3" s="33"/>
      <c r="J3" s="5"/>
      <c r="K3" s="21"/>
    </row>
    <row r="4" spans="1:12" x14ac:dyDescent="0.35">
      <c r="A4" s="55" t="s">
        <v>0</v>
      </c>
      <c r="B4" s="3" t="s">
        <v>379</v>
      </c>
      <c r="C4" s="193"/>
      <c r="D4" s="78" t="s">
        <v>380</v>
      </c>
      <c r="E4" s="3"/>
      <c r="F4" s="5"/>
      <c r="G4" s="5"/>
      <c r="H4" s="21"/>
      <c r="I4" s="33"/>
      <c r="J4" s="5"/>
      <c r="K4" s="21"/>
    </row>
    <row r="5" spans="1:12" ht="20.5" customHeight="1" x14ac:dyDescent="0.35">
      <c r="A5" s="55" t="s">
        <v>2</v>
      </c>
      <c r="B5" s="3" t="s">
        <v>381</v>
      </c>
      <c r="C5" s="216"/>
      <c r="D5" s="78"/>
      <c r="E5" s="3"/>
      <c r="F5" s="5"/>
      <c r="G5" s="5"/>
      <c r="H5" s="21"/>
      <c r="I5" s="33"/>
      <c r="J5" s="5"/>
      <c r="K5" s="21"/>
    </row>
    <row r="6" spans="1:12" ht="45" customHeight="1" x14ac:dyDescent="0.35">
      <c r="A6" s="53" t="s">
        <v>4</v>
      </c>
      <c r="B6" s="38" t="s">
        <v>382</v>
      </c>
      <c r="C6" s="39" t="s">
        <v>383</v>
      </c>
      <c r="D6" s="39" t="s">
        <v>384</v>
      </c>
      <c r="E6" s="39"/>
      <c r="F6" s="4"/>
      <c r="G6" s="4"/>
      <c r="H6" s="21"/>
      <c r="I6" s="33"/>
      <c r="J6" s="5"/>
      <c r="K6" s="21"/>
    </row>
    <row r="7" spans="1:12" x14ac:dyDescent="0.35">
      <c r="A7" s="128" t="s">
        <v>5</v>
      </c>
      <c r="B7" s="52" t="s">
        <v>385</v>
      </c>
      <c r="C7" s="77"/>
      <c r="D7" s="77"/>
      <c r="E7" s="79" t="s">
        <v>386</v>
      </c>
      <c r="F7" s="4"/>
      <c r="G7" s="4"/>
      <c r="H7" s="21"/>
      <c r="I7" s="33"/>
      <c r="J7" s="5"/>
      <c r="K7" s="21"/>
    </row>
    <row r="8" spans="1:12" x14ac:dyDescent="0.35">
      <c r="A8" s="128" t="s">
        <v>7</v>
      </c>
      <c r="B8" s="40" t="s">
        <v>387</v>
      </c>
      <c r="C8" s="77"/>
      <c r="D8" s="77"/>
      <c r="E8" s="79" t="s">
        <v>386</v>
      </c>
      <c r="F8" s="4"/>
      <c r="G8" s="4"/>
      <c r="H8" s="21"/>
      <c r="I8" s="33"/>
      <c r="J8" s="5"/>
      <c r="K8" s="21"/>
    </row>
    <row r="9" spans="1:12" ht="29.15" customHeight="1" x14ac:dyDescent="0.35">
      <c r="A9" s="56"/>
      <c r="B9" s="51"/>
      <c r="C9" s="4"/>
      <c r="D9" s="4"/>
      <c r="E9" s="4"/>
      <c r="F9" s="4"/>
      <c r="G9" s="4"/>
      <c r="H9" s="21"/>
      <c r="I9" s="33"/>
      <c r="J9" s="5"/>
      <c r="K9" s="21"/>
    </row>
    <row r="10" spans="1:12" ht="18.5" x14ac:dyDescent="0.45">
      <c r="A10" s="14">
        <v>2</v>
      </c>
      <c r="B10" s="8" t="s">
        <v>388</v>
      </c>
      <c r="C10" s="6"/>
      <c r="D10" s="6"/>
      <c r="E10" s="6"/>
      <c r="F10" s="6"/>
      <c r="G10" s="6"/>
      <c r="H10" s="32"/>
      <c r="I10" s="33"/>
      <c r="J10" s="5"/>
      <c r="K10" s="21"/>
    </row>
    <row r="11" spans="1:12" ht="73.5" customHeight="1" x14ac:dyDescent="0.35">
      <c r="A11" s="36"/>
      <c r="B11" s="245" t="s">
        <v>389</v>
      </c>
      <c r="C11" s="246"/>
      <c r="D11" s="246"/>
      <c r="E11" s="246"/>
      <c r="F11" s="4"/>
      <c r="G11" s="4"/>
      <c r="H11" s="21"/>
      <c r="I11" s="33"/>
      <c r="J11" s="5"/>
      <c r="K11" s="21"/>
    </row>
    <row r="12" spans="1:12" ht="22.5" customHeight="1" x14ac:dyDescent="0.35">
      <c r="A12" s="53"/>
      <c r="B12" s="5"/>
      <c r="C12" s="42" t="s">
        <v>390</v>
      </c>
      <c r="D12" s="43" t="s">
        <v>391</v>
      </c>
      <c r="E12" s="11" t="s">
        <v>392</v>
      </c>
      <c r="F12" s="4"/>
      <c r="G12" s="4"/>
      <c r="H12" s="21"/>
      <c r="I12" s="33"/>
      <c r="J12" s="5"/>
      <c r="K12" s="21"/>
      <c r="L12" s="2"/>
    </row>
    <row r="13" spans="1:12" x14ac:dyDescent="0.35">
      <c r="A13" s="44" t="s">
        <v>9</v>
      </c>
      <c r="B13" s="222"/>
      <c r="C13" s="223"/>
      <c r="D13" s="223"/>
      <c r="E13" s="76">
        <f>C13+D13</f>
        <v>0</v>
      </c>
      <c r="F13" s="5"/>
      <c r="G13" s="5"/>
      <c r="H13" s="21"/>
      <c r="I13" s="33"/>
      <c r="J13" s="9"/>
      <c r="K13" s="21"/>
    </row>
    <row r="14" spans="1:12" ht="40" customHeight="1" x14ac:dyDescent="0.35">
      <c r="A14" s="56"/>
      <c r="B14" s="220" t="s">
        <v>393</v>
      </c>
      <c r="C14" s="221"/>
      <c r="D14" s="221"/>
      <c r="E14" s="221"/>
      <c r="F14" s="4"/>
      <c r="G14" s="4"/>
      <c r="H14" s="21"/>
      <c r="I14" s="33"/>
      <c r="J14" s="5"/>
      <c r="K14" s="21"/>
    </row>
    <row r="15" spans="1:12" ht="18.5" x14ac:dyDescent="0.35">
      <c r="A15" s="14">
        <v>3</v>
      </c>
      <c r="B15" s="45" t="s">
        <v>394</v>
      </c>
      <c r="C15" s="6"/>
      <c r="D15" s="6"/>
      <c r="E15" s="6"/>
      <c r="F15" s="6"/>
      <c r="G15" s="6"/>
      <c r="H15" s="32"/>
      <c r="I15" s="33"/>
      <c r="J15" s="5"/>
      <c r="K15" s="21"/>
    </row>
    <row r="16" spans="1:12" ht="70.5" customHeight="1" x14ac:dyDescent="0.35">
      <c r="A16" s="57"/>
      <c r="B16" s="245" t="s">
        <v>483</v>
      </c>
      <c r="C16" s="246"/>
      <c r="D16" s="246"/>
      <c r="E16" s="246"/>
      <c r="F16" s="63"/>
      <c r="G16" s="228"/>
      <c r="H16" s="21"/>
      <c r="I16" s="33"/>
      <c r="J16" s="5"/>
      <c r="K16" s="21"/>
    </row>
    <row r="17" spans="1:11" x14ac:dyDescent="0.35">
      <c r="A17" s="57"/>
      <c r="B17" s="41"/>
      <c r="C17" s="41"/>
      <c r="D17" s="41"/>
      <c r="E17" s="41"/>
      <c r="F17" s="63"/>
      <c r="G17" s="228"/>
      <c r="H17" s="21"/>
      <c r="I17" s="33"/>
      <c r="J17" s="5"/>
      <c r="K17" s="21"/>
    </row>
    <row r="18" spans="1:11" ht="74.25" customHeight="1" x14ac:dyDescent="0.35">
      <c r="A18" s="46" t="s">
        <v>10</v>
      </c>
      <c r="B18" s="10" t="s">
        <v>395</v>
      </c>
      <c r="C18" s="16" t="s">
        <v>405</v>
      </c>
      <c r="D18" s="232" t="s">
        <v>484</v>
      </c>
      <c r="E18" s="229" t="s">
        <v>396</v>
      </c>
      <c r="F18" s="229" t="s">
        <v>397</v>
      </c>
      <c r="G18" s="229"/>
      <c r="H18" s="21"/>
      <c r="I18" s="33"/>
      <c r="J18" s="5"/>
      <c r="K18" s="21"/>
    </row>
    <row r="19" spans="1:11" x14ac:dyDescent="0.35">
      <c r="A19" s="133" t="s">
        <v>11</v>
      </c>
      <c r="B19" s="134" t="s">
        <v>398</v>
      </c>
      <c r="C19" s="230">
        <f>SUM(D19:F19)</f>
        <v>0</v>
      </c>
      <c r="D19" s="136">
        <v>0</v>
      </c>
      <c r="E19" s="231"/>
      <c r="F19" s="231"/>
      <c r="G19" s="4"/>
      <c r="H19" s="123" t="s">
        <v>401</v>
      </c>
      <c r="I19" s="33"/>
      <c r="J19" s="238"/>
      <c r="K19" s="21"/>
    </row>
    <row r="20" spans="1:11" x14ac:dyDescent="0.35">
      <c r="A20" s="133" t="s">
        <v>12</v>
      </c>
      <c r="B20" s="134" t="s">
        <v>399</v>
      </c>
      <c r="C20" s="230">
        <f>SUM(D20:F20)</f>
        <v>0</v>
      </c>
      <c r="D20" s="231"/>
      <c r="E20" s="231"/>
      <c r="F20" s="231"/>
      <c r="G20" s="4"/>
      <c r="H20" s="123" t="s">
        <v>401</v>
      </c>
      <c r="I20" s="33"/>
      <c r="J20" s="239"/>
      <c r="K20" s="21"/>
    </row>
    <row r="21" spans="1:11" x14ac:dyDescent="0.35">
      <c r="A21" s="133" t="s">
        <v>13</v>
      </c>
      <c r="B21" s="134" t="s">
        <v>477</v>
      </c>
      <c r="C21" s="230">
        <f>SUM(D21:F21)</f>
        <v>0</v>
      </c>
      <c r="D21" s="231"/>
      <c r="E21" s="231"/>
      <c r="F21" s="231"/>
      <c r="G21" s="4"/>
      <c r="H21" s="123" t="s">
        <v>401</v>
      </c>
      <c r="I21" s="33"/>
      <c r="J21" s="239"/>
      <c r="K21" s="21"/>
    </row>
    <row r="22" spans="1:11" x14ac:dyDescent="0.35">
      <c r="A22" s="133" t="s">
        <v>14</v>
      </c>
      <c r="B22" s="134" t="s">
        <v>400</v>
      </c>
      <c r="C22" s="136">
        <f>SUM(C19:C21)</f>
        <v>0</v>
      </c>
      <c r="D22" s="136">
        <f t="shared" ref="D22" si="0">SUM(D19:D21)</f>
        <v>0</v>
      </c>
      <c r="E22" s="136">
        <f t="shared" ref="E22" si="1">SUM(E19:E21)</f>
        <v>0</v>
      </c>
      <c r="F22" s="136">
        <f t="shared" ref="F22" si="2">SUM(F19:F21)</f>
        <v>0</v>
      </c>
      <c r="G22" s="4"/>
      <c r="H22" s="21"/>
      <c r="I22" s="33"/>
      <c r="J22" s="240"/>
      <c r="K22" s="21"/>
    </row>
    <row r="23" spans="1:11" x14ac:dyDescent="0.35">
      <c r="A23" s="49"/>
      <c r="B23" s="20"/>
      <c r="C23" s="4"/>
      <c r="D23" s="4"/>
      <c r="E23" s="4"/>
      <c r="F23" s="4"/>
      <c r="G23" s="4"/>
      <c r="H23" s="21"/>
      <c r="I23" s="33"/>
      <c r="J23" s="3"/>
      <c r="K23" s="21"/>
    </row>
    <row r="24" spans="1:11" ht="73.5" customHeight="1" x14ac:dyDescent="0.35">
      <c r="A24" s="46" t="s">
        <v>15</v>
      </c>
      <c r="B24" s="46" t="s">
        <v>385</v>
      </c>
      <c r="C24" s="11" t="s">
        <v>406</v>
      </c>
      <c r="D24" s="232" t="s">
        <v>485</v>
      </c>
      <c r="E24" s="229" t="s">
        <v>402</v>
      </c>
      <c r="F24" s="229" t="s">
        <v>403</v>
      </c>
      <c r="G24" s="229" t="s">
        <v>404</v>
      </c>
      <c r="H24" s="21"/>
      <c r="I24" s="33"/>
      <c r="J24" s="5"/>
      <c r="K24" s="21"/>
    </row>
    <row r="25" spans="1:11" x14ac:dyDescent="0.35">
      <c r="A25" s="133" t="s">
        <v>16</v>
      </c>
      <c r="B25" s="134" t="s">
        <v>398</v>
      </c>
      <c r="C25" s="230">
        <f>SUM(D25:F25)</f>
        <v>0</v>
      </c>
      <c r="D25" s="136">
        <v>0</v>
      </c>
      <c r="E25" s="231"/>
      <c r="F25" s="231"/>
      <c r="G25" s="231"/>
      <c r="H25" s="123" t="s">
        <v>401</v>
      </c>
      <c r="I25" s="33"/>
      <c r="J25" s="238"/>
      <c r="K25" s="21"/>
    </row>
    <row r="26" spans="1:11" x14ac:dyDescent="0.35">
      <c r="A26" s="133" t="s">
        <v>17</v>
      </c>
      <c r="B26" s="134" t="s">
        <v>399</v>
      </c>
      <c r="C26" s="230">
        <f>SUM(D26:F26)</f>
        <v>0</v>
      </c>
      <c r="D26" s="231"/>
      <c r="E26" s="231"/>
      <c r="F26" s="231"/>
      <c r="G26" s="20"/>
      <c r="H26" s="123" t="s">
        <v>401</v>
      </c>
      <c r="I26" s="33"/>
      <c r="J26" s="239"/>
      <c r="K26" s="21"/>
    </row>
    <row r="27" spans="1:11" x14ac:dyDescent="0.35">
      <c r="A27" s="133" t="s">
        <v>18</v>
      </c>
      <c r="B27" s="134" t="s">
        <v>477</v>
      </c>
      <c r="C27" s="230">
        <f>SUM(D27:F27)</f>
        <v>0</v>
      </c>
      <c r="D27" s="231"/>
      <c r="E27" s="231"/>
      <c r="F27" s="231"/>
      <c r="G27" s="20"/>
      <c r="H27" s="123" t="s">
        <v>401</v>
      </c>
      <c r="I27" s="33"/>
      <c r="J27" s="239"/>
      <c r="K27" s="21"/>
    </row>
    <row r="28" spans="1:11" x14ac:dyDescent="0.35">
      <c r="A28" s="133" t="s">
        <v>19</v>
      </c>
      <c r="B28" s="134" t="s">
        <v>400</v>
      </c>
      <c r="C28" s="136">
        <f>SUM(C25:C27)</f>
        <v>0</v>
      </c>
      <c r="D28" s="136">
        <f>SUM(D25:D27)</f>
        <v>0</v>
      </c>
      <c r="E28" s="136">
        <f t="shared" ref="E28" si="3">SUM(E25:E27)</f>
        <v>0</v>
      </c>
      <c r="F28" s="136">
        <f t="shared" ref="F28" si="4">SUM(F25:F27)</f>
        <v>0</v>
      </c>
      <c r="G28" s="135"/>
      <c r="H28" s="123" t="s">
        <v>401</v>
      </c>
      <c r="I28" s="33"/>
      <c r="J28" s="240"/>
      <c r="K28" s="21"/>
    </row>
    <row r="29" spans="1:11" x14ac:dyDescent="0.35">
      <c r="A29" s="48"/>
      <c r="B29" s="20"/>
      <c r="C29" s="118"/>
      <c r="D29" s="118"/>
      <c r="E29" s="118"/>
      <c r="F29" s="118"/>
      <c r="G29" s="118"/>
      <c r="H29" s="21"/>
      <c r="I29" s="33"/>
      <c r="J29" s="81"/>
      <c r="K29" s="21"/>
    </row>
    <row r="30" spans="1:11" ht="34.5" customHeight="1" x14ac:dyDescent="0.35">
      <c r="A30" s="48"/>
      <c r="B30" s="243" t="s">
        <v>407</v>
      </c>
      <c r="C30" s="244"/>
      <c r="D30" s="244"/>
      <c r="E30" s="244"/>
      <c r="F30" s="118"/>
      <c r="G30" s="118"/>
      <c r="H30" s="21"/>
      <c r="I30" s="33"/>
      <c r="J30" s="82"/>
      <c r="K30" s="21"/>
    </row>
    <row r="31" spans="1:11" x14ac:dyDescent="0.35">
      <c r="A31" s="48"/>
      <c r="B31" s="243" t="s">
        <v>408</v>
      </c>
      <c r="C31" s="244"/>
      <c r="D31" s="244"/>
      <c r="E31" s="244"/>
      <c r="F31" s="118"/>
      <c r="G31" s="118"/>
      <c r="H31" s="21"/>
      <c r="I31" s="33"/>
      <c r="J31" s="82"/>
      <c r="K31" s="21"/>
    </row>
    <row r="32" spans="1:11" ht="30" customHeight="1" x14ac:dyDescent="0.35">
      <c r="A32" s="48"/>
      <c r="B32" s="241" t="s">
        <v>481</v>
      </c>
      <c r="C32" s="242"/>
      <c r="D32" s="242"/>
      <c r="E32" s="242"/>
      <c r="F32" s="118"/>
      <c r="G32" s="118"/>
      <c r="H32" s="21"/>
      <c r="I32" s="33"/>
      <c r="J32" s="80"/>
      <c r="K32" s="21"/>
    </row>
    <row r="33" spans="1:11" x14ac:dyDescent="0.35">
      <c r="A33" s="53"/>
      <c r="B33" s="235" t="s">
        <v>409</v>
      </c>
      <c r="C33" s="236"/>
      <c r="D33" s="236"/>
      <c r="E33" s="236"/>
      <c r="F33" s="5"/>
      <c r="G33" s="5"/>
      <c r="H33" s="21"/>
      <c r="I33" s="33"/>
      <c r="J33" s="5"/>
      <c r="K33" s="21"/>
    </row>
    <row r="34" spans="1:11" ht="50.15" customHeight="1" x14ac:dyDescent="0.35">
      <c r="A34" s="54"/>
      <c r="B34" s="233" t="s">
        <v>482</v>
      </c>
      <c r="C34" s="234"/>
      <c r="D34" s="234"/>
      <c r="E34" s="234"/>
      <c r="F34" s="12"/>
      <c r="G34" s="12"/>
      <c r="H34" s="30"/>
      <c r="I34" s="34"/>
      <c r="J34" s="12"/>
      <c r="K34" s="30"/>
    </row>
    <row r="35" spans="1:11" x14ac:dyDescent="0.35">
      <c r="E35" s="22"/>
      <c r="F35" s="22"/>
      <c r="G35" s="22"/>
    </row>
    <row r="36" spans="1:11" x14ac:dyDescent="0.35">
      <c r="E36" s="22"/>
      <c r="F36" s="22"/>
      <c r="G36" s="22"/>
    </row>
    <row r="37" spans="1:11" x14ac:dyDescent="0.35">
      <c r="E37" s="22"/>
      <c r="F37" s="22"/>
      <c r="G37" s="22"/>
    </row>
    <row r="38" spans="1:11" x14ac:dyDescent="0.35">
      <c r="E38" s="22"/>
      <c r="F38" s="22"/>
      <c r="G38" s="22"/>
    </row>
    <row r="39" spans="1:11" x14ac:dyDescent="0.35">
      <c r="E39" s="22"/>
      <c r="F39" s="22"/>
      <c r="G39" s="22"/>
    </row>
    <row r="40" spans="1:11" x14ac:dyDescent="0.35">
      <c r="E40" s="22"/>
      <c r="F40" s="22"/>
      <c r="G40" s="22"/>
    </row>
    <row r="41" spans="1:11" x14ac:dyDescent="0.35">
      <c r="E41" s="22"/>
      <c r="F41" s="22"/>
      <c r="G41" s="22"/>
    </row>
    <row r="42" spans="1:11" x14ac:dyDescent="0.35">
      <c r="E42" s="22"/>
      <c r="F42" s="22"/>
      <c r="G42" s="22"/>
    </row>
    <row r="43" spans="1:11" x14ac:dyDescent="0.35">
      <c r="E43" s="22"/>
      <c r="F43" s="22"/>
      <c r="G43" s="22"/>
    </row>
  </sheetData>
  <protectedRanges>
    <protectedRange sqref="C19 C25" name="Pagina1"/>
    <protectedRange sqref="C20 C26" name="Pagina1_1"/>
    <protectedRange sqref="C21 C27" name="Pagina1_2"/>
  </protectedRanges>
  <mergeCells count="10">
    <mergeCell ref="B34:E34"/>
    <mergeCell ref="B33:E33"/>
    <mergeCell ref="I2:K2"/>
    <mergeCell ref="J19:J22"/>
    <mergeCell ref="J25:J28"/>
    <mergeCell ref="B32:E32"/>
    <mergeCell ref="B30:E30"/>
    <mergeCell ref="B16:E16"/>
    <mergeCell ref="B31:E31"/>
    <mergeCell ref="B11:E11"/>
  </mergeCells>
  <phoneticPr fontId="9" type="noConversion"/>
  <dataValidations count="5">
    <dataValidation type="date" operator="greaterThan" allowBlank="1" showInputMessage="1" showErrorMessage="1" errorTitle="Ongeldige datum" error="Voer een datum in groter dan 2021-01-01" sqref="C7:D8" xr:uid="{46EC8DF5-6A8D-4949-AC18-8539A7E442CB}">
      <formula1>44197</formula1>
    </dataValidation>
    <dataValidation type="decimal" allowBlank="1" showInputMessage="1" showErrorMessage="1" sqref="C32:E32 D19 C22:F22 F29:G32 C29:E30 D25 C28:G28" xr:uid="{D5289C15-6BF7-4E77-AF70-8399D1C6B165}">
      <formula1>0</formula1>
      <formula2>99999999999999900</formula2>
    </dataValidation>
    <dataValidation type="custom" allowBlank="1" showInputMessage="1" showErrorMessage="1" errorTitle="Ongeldig vergunningnummer" error="Een vergunningnummer bestaat uit 8 cijfers beginnend met 13" sqref="C4" xr:uid="{9407146C-DF1E-4C39-994D-E911E9225365}">
      <formula1>AND(ISNUMBER(INDIRECT("RC",FALSE)),LEN(INDIRECT("RC",FALSE))=8,LEFT(INDIRECT("RC",FALSE),2)="13")</formula1>
    </dataValidation>
    <dataValidation type="whole" operator="greaterThanOrEqual" allowBlank="1" showInputMessage="1" showErrorMessage="1" errorTitle="Ongeldig aantal" error="Voer een positief geheel getal in " sqref="C13:D13" xr:uid="{F8877852-A7B1-455D-AFFB-53A86881C155}">
      <formula1>0</formula1>
    </dataValidation>
    <dataValidation type="decimal" operator="greaterThanOrEqual" allowBlank="1" showInputMessage="1" showErrorMessage="1" errorTitle="Ongeldig bedrag" error="Voer een geldig bedrag in Euro's in" sqref="C19:C21 D20:D21 E19:F21 E25:F27 D26:D27 C25:C27 G25" xr:uid="{3B73B196-F0CD-4C51-B9C5-430AD679B56C}">
      <formula1>0</formula1>
    </dataValidation>
  </dataValidations>
  <pageMargins left="0.7" right="0.7" top="0.75" bottom="0.75" header="0.3" footer="0.3"/>
  <pageSetup paperSize="9" orientation="portrait" verticalDpi="0" r:id="rId1"/>
  <ignoredErrors>
    <ignoredError sqref="E19:E21 F19:F21 D19:D21 E25:E27 F25:F27" calculatedColumn="1"/>
  </ignoredErrors>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73472-1555-46CD-9299-6F734E9C36DC}">
  <sheetPr codeName="Sheet3"/>
  <dimension ref="A1:J25"/>
  <sheetViews>
    <sheetView showGridLines="0" zoomScale="115" zoomScaleNormal="115" workbookViewId="0">
      <selection activeCell="B16" sqref="B16:F16"/>
    </sheetView>
  </sheetViews>
  <sheetFormatPr defaultRowHeight="14.5" x14ac:dyDescent="0.35"/>
  <cols>
    <col min="1" max="1" width="6.453125" style="1" customWidth="1"/>
    <col min="2" max="2" width="62" customWidth="1"/>
    <col min="3" max="3" width="14.453125" customWidth="1"/>
    <col min="4" max="4" width="18.1796875" customWidth="1"/>
    <col min="5" max="5" width="18.453125" customWidth="1"/>
    <col min="6" max="6" width="17.1796875" customWidth="1"/>
    <col min="7" max="7" width="8.1796875" customWidth="1"/>
    <col min="8" max="8" width="4.7265625" customWidth="1"/>
    <col min="9" max="9" width="36.54296875" customWidth="1"/>
    <col min="10" max="10" width="3.26953125" customWidth="1"/>
  </cols>
  <sheetData>
    <row r="1" spans="1:10" x14ac:dyDescent="0.35">
      <c r="A1" s="74"/>
      <c r="B1" s="3"/>
      <c r="C1" s="3"/>
      <c r="D1" s="3"/>
      <c r="E1" s="3"/>
      <c r="F1" s="5"/>
      <c r="G1" s="5"/>
      <c r="H1" s="5"/>
      <c r="I1" s="5"/>
      <c r="J1" s="5"/>
    </row>
    <row r="2" spans="1:10" ht="18.5" x14ac:dyDescent="0.45">
      <c r="A2" s="66">
        <v>4</v>
      </c>
      <c r="B2" s="7" t="s">
        <v>410</v>
      </c>
      <c r="C2" s="6"/>
      <c r="D2" s="6"/>
      <c r="E2" s="6"/>
      <c r="F2" s="13"/>
      <c r="G2" s="13"/>
      <c r="H2" s="237" t="s">
        <v>377</v>
      </c>
      <c r="I2" s="237"/>
      <c r="J2" s="237"/>
    </row>
    <row r="3" spans="1:10" ht="59.25" customHeight="1" x14ac:dyDescent="0.35">
      <c r="A3" s="67" t="s">
        <v>20</v>
      </c>
      <c r="B3" s="251" t="s">
        <v>411</v>
      </c>
      <c r="C3" s="252"/>
      <c r="D3" s="252"/>
      <c r="E3" s="252"/>
      <c r="F3" s="5"/>
      <c r="G3" s="5"/>
      <c r="H3" s="33"/>
      <c r="I3" s="5"/>
      <c r="J3" s="21"/>
    </row>
    <row r="4" spans="1:10" ht="48" x14ac:dyDescent="0.35">
      <c r="A4" s="10"/>
      <c r="B4" s="138" t="s">
        <v>412</v>
      </c>
      <c r="C4" s="91" t="s">
        <v>413</v>
      </c>
      <c r="D4" s="91" t="s">
        <v>414</v>
      </c>
      <c r="E4" s="91" t="s">
        <v>415</v>
      </c>
      <c r="F4" s="4"/>
      <c r="G4" s="5"/>
      <c r="H4" s="33"/>
      <c r="I4" s="5"/>
      <c r="J4" s="21"/>
    </row>
    <row r="5" spans="1:10" x14ac:dyDescent="0.35">
      <c r="A5" s="133" t="s">
        <v>22</v>
      </c>
      <c r="B5" s="17" t="s">
        <v>23</v>
      </c>
      <c r="C5" s="139"/>
      <c r="D5" s="140"/>
      <c r="E5" s="140"/>
      <c r="F5" s="4"/>
      <c r="G5" s="5"/>
      <c r="H5" s="33"/>
      <c r="I5" s="238"/>
      <c r="J5" s="21"/>
    </row>
    <row r="6" spans="1:10" x14ac:dyDescent="0.35">
      <c r="A6" s="133" t="s">
        <v>24</v>
      </c>
      <c r="B6" s="17" t="s">
        <v>25</v>
      </c>
      <c r="C6" s="139"/>
      <c r="D6" s="140"/>
      <c r="E6" s="140"/>
      <c r="F6" s="4"/>
      <c r="G6" s="5"/>
      <c r="H6" s="33"/>
      <c r="I6" s="239"/>
      <c r="J6" s="21"/>
    </row>
    <row r="7" spans="1:10" x14ac:dyDescent="0.35">
      <c r="A7" s="133" t="s">
        <v>26</v>
      </c>
      <c r="B7" s="17" t="s">
        <v>416</v>
      </c>
      <c r="C7" s="139"/>
      <c r="D7" s="140"/>
      <c r="E7" s="140"/>
      <c r="F7" s="4"/>
      <c r="G7" s="5"/>
      <c r="H7" s="33"/>
      <c r="I7" s="240"/>
      <c r="J7" s="21"/>
    </row>
    <row r="8" spans="1:10" x14ac:dyDescent="0.35">
      <c r="A8" s="128"/>
      <c r="B8" s="17"/>
      <c r="C8" s="3"/>
      <c r="D8" s="137"/>
      <c r="E8" s="137"/>
      <c r="F8" s="4"/>
      <c r="G8" s="5"/>
      <c r="H8" s="33"/>
      <c r="I8" s="3"/>
      <c r="J8" s="21"/>
    </row>
    <row r="9" spans="1:10" ht="114" customHeight="1" x14ac:dyDescent="0.35">
      <c r="A9" s="53"/>
      <c r="B9" s="249" t="s">
        <v>417</v>
      </c>
      <c r="C9" s="250"/>
      <c r="D9" s="250"/>
      <c r="E9" s="250"/>
      <c r="F9" s="4"/>
      <c r="G9" s="5"/>
      <c r="H9" s="33"/>
      <c r="I9" s="5"/>
      <c r="J9" s="21"/>
    </row>
    <row r="10" spans="1:10" ht="45.65" customHeight="1" x14ac:dyDescent="0.35">
      <c r="A10" s="68" t="s">
        <v>27</v>
      </c>
      <c r="B10" s="257" t="s">
        <v>418</v>
      </c>
      <c r="C10" s="258"/>
      <c r="D10" s="258"/>
      <c r="E10" s="258"/>
      <c r="F10" s="4"/>
      <c r="G10" s="5"/>
      <c r="H10" s="33"/>
      <c r="I10" s="5"/>
      <c r="J10" s="21"/>
    </row>
    <row r="11" spans="1:10" ht="41.15" customHeight="1" x14ac:dyDescent="0.35">
      <c r="A11" s="53"/>
      <c r="B11" s="5"/>
      <c r="C11" s="11" t="s">
        <v>419</v>
      </c>
      <c r="D11" s="64"/>
      <c r="E11" s="4"/>
      <c r="F11" s="4"/>
      <c r="G11" s="5"/>
      <c r="H11" s="33"/>
      <c r="I11" s="5"/>
      <c r="J11" s="21"/>
    </row>
    <row r="12" spans="1:10" x14ac:dyDescent="0.35">
      <c r="A12" s="128" t="s">
        <v>28</v>
      </c>
      <c r="B12" s="17" t="s">
        <v>420</v>
      </c>
      <c r="C12" s="15"/>
      <c r="D12" s="124"/>
      <c r="E12" s="4"/>
      <c r="F12" s="4"/>
      <c r="G12" s="5"/>
      <c r="H12" s="33"/>
      <c r="I12" s="238"/>
      <c r="J12" s="21"/>
    </row>
    <row r="13" spans="1:10" x14ac:dyDescent="0.35">
      <c r="A13" s="128" t="s">
        <v>29</v>
      </c>
      <c r="B13" s="125" t="s">
        <v>421</v>
      </c>
      <c r="C13" s="15"/>
      <c r="D13" s="124"/>
      <c r="E13" s="4"/>
      <c r="F13" s="4"/>
      <c r="G13" s="5"/>
      <c r="H13" s="33"/>
      <c r="I13" s="240"/>
      <c r="J13" s="21"/>
    </row>
    <row r="14" spans="1:10" ht="34" customHeight="1" x14ac:dyDescent="0.35">
      <c r="A14" s="53"/>
      <c r="B14" s="255" t="s">
        <v>422</v>
      </c>
      <c r="C14" s="256"/>
      <c r="D14" s="256"/>
      <c r="E14" s="256"/>
      <c r="F14" s="4"/>
      <c r="G14" s="5"/>
      <c r="H14" s="33"/>
      <c r="I14" s="5"/>
      <c r="J14" s="21"/>
    </row>
    <row r="15" spans="1:10" ht="19.5" customHeight="1" x14ac:dyDescent="0.35">
      <c r="A15" s="53"/>
      <c r="B15" s="70"/>
      <c r="C15" s="71"/>
      <c r="D15" s="71"/>
      <c r="E15" s="71"/>
      <c r="F15" s="4"/>
      <c r="G15" s="5"/>
      <c r="H15" s="33"/>
      <c r="I15" s="5"/>
      <c r="J15" s="21"/>
    </row>
    <row r="16" spans="1:10" x14ac:dyDescent="0.35">
      <c r="A16" s="68" t="s">
        <v>30</v>
      </c>
      <c r="B16" s="253" t="s">
        <v>478</v>
      </c>
      <c r="C16" s="254"/>
      <c r="D16" s="254"/>
      <c r="E16" s="254"/>
      <c r="F16" s="254"/>
      <c r="G16" s="5"/>
      <c r="H16" s="33"/>
      <c r="I16" s="5"/>
      <c r="J16" s="21"/>
    </row>
    <row r="17" spans="1:10" ht="15.75" customHeight="1" x14ac:dyDescent="0.35">
      <c r="A17" s="50"/>
      <c r="B17" s="65"/>
      <c r="C17" s="65"/>
      <c r="D17" s="65"/>
      <c r="E17" s="65"/>
      <c r="F17" s="65"/>
      <c r="G17" s="5"/>
      <c r="H17" s="33"/>
      <c r="I17" s="5"/>
      <c r="J17" s="21"/>
    </row>
    <row r="18" spans="1:10" ht="15.65" customHeight="1" x14ac:dyDescent="0.35">
      <c r="A18" s="68" t="s">
        <v>86</v>
      </c>
      <c r="B18" s="247" t="s">
        <v>423</v>
      </c>
      <c r="C18" s="248"/>
      <c r="D18" s="248"/>
      <c r="E18" s="69"/>
      <c r="F18" s="9"/>
      <c r="G18" s="5"/>
      <c r="H18" s="33"/>
      <c r="I18" s="9"/>
      <c r="J18" s="21"/>
    </row>
    <row r="19" spans="1:10" ht="53.5" customHeight="1" x14ac:dyDescent="0.35">
      <c r="A19" s="75"/>
      <c r="B19" s="247"/>
      <c r="C19" s="248"/>
      <c r="D19" s="248"/>
      <c r="E19" s="69"/>
      <c r="F19" s="69"/>
      <c r="G19" s="5"/>
      <c r="H19" s="33"/>
      <c r="I19" s="5"/>
      <c r="J19" s="21"/>
    </row>
    <row r="20" spans="1:10" ht="13.5" customHeight="1" x14ac:dyDescent="0.35">
      <c r="A20" s="68" t="s">
        <v>87</v>
      </c>
      <c r="B20" s="247" t="s">
        <v>424</v>
      </c>
      <c r="C20" s="248"/>
      <c r="D20" s="248"/>
      <c r="E20" s="69"/>
      <c r="F20" s="9"/>
      <c r="G20" s="5"/>
      <c r="H20" s="33"/>
      <c r="I20" s="9"/>
      <c r="J20" s="21"/>
    </row>
    <row r="21" spans="1:10" x14ac:dyDescent="0.35">
      <c r="A21" s="53"/>
      <c r="B21" s="247"/>
      <c r="C21" s="248"/>
      <c r="D21" s="248"/>
      <c r="E21" s="5"/>
      <c r="F21" s="69"/>
      <c r="G21" s="5"/>
      <c r="H21" s="33"/>
      <c r="I21" s="5"/>
      <c r="J21" s="21"/>
    </row>
    <row r="22" spans="1:10" x14ac:dyDescent="0.35">
      <c r="A22" s="53"/>
      <c r="B22" s="247"/>
      <c r="C22" s="248"/>
      <c r="D22" s="248"/>
      <c r="E22" s="5"/>
      <c r="F22" s="5"/>
      <c r="G22" s="5"/>
      <c r="H22" s="33"/>
      <c r="I22" s="5"/>
      <c r="J22" s="21"/>
    </row>
    <row r="23" spans="1:10" x14ac:dyDescent="0.35">
      <c r="A23" s="53"/>
      <c r="B23" s="5"/>
      <c r="C23" s="5"/>
      <c r="D23" s="5"/>
      <c r="E23" s="5"/>
      <c r="F23" s="5"/>
      <c r="G23" s="5"/>
      <c r="H23" s="33"/>
      <c r="I23" s="5"/>
      <c r="J23" s="21"/>
    </row>
    <row r="24" spans="1:10" x14ac:dyDescent="0.35">
      <c r="A24" s="53"/>
      <c r="B24" s="5"/>
      <c r="C24" s="5"/>
      <c r="D24" s="5"/>
      <c r="E24" s="5"/>
      <c r="F24" s="5"/>
      <c r="G24" s="5"/>
      <c r="H24" s="33"/>
      <c r="I24" s="5"/>
      <c r="J24" s="21"/>
    </row>
    <row r="25" spans="1:10" x14ac:dyDescent="0.35">
      <c r="A25" s="54"/>
      <c r="B25" s="12"/>
      <c r="C25" s="12"/>
      <c r="D25" s="12"/>
      <c r="E25" s="12"/>
      <c r="F25" s="12"/>
      <c r="G25" s="12"/>
      <c r="H25" s="34"/>
      <c r="I25" s="12"/>
      <c r="J25" s="30"/>
    </row>
  </sheetData>
  <mergeCells count="10">
    <mergeCell ref="H2:J2"/>
    <mergeCell ref="I12:I13"/>
    <mergeCell ref="I5:I7"/>
    <mergeCell ref="B18:D19"/>
    <mergeCell ref="B20:D22"/>
    <mergeCell ref="B9:E9"/>
    <mergeCell ref="B3:E3"/>
    <mergeCell ref="B16:F16"/>
    <mergeCell ref="B14:E14"/>
    <mergeCell ref="B10:E10"/>
  </mergeCells>
  <phoneticPr fontId="9" type="noConversion"/>
  <dataValidations count="4">
    <dataValidation type="decimal" operator="greaterThanOrEqual" allowBlank="1" showInputMessage="1" showErrorMessage="1" sqref="F18 F20" xr:uid="{549B9BC5-CF05-480B-93F1-4212CB23B839}">
      <formula1>0</formula1>
    </dataValidation>
    <dataValidation type="decimal" operator="greaterThanOrEqual" allowBlank="1" showInputMessage="1" showErrorMessage="1" errorTitle="Ongeldig aantal" error="Voer een positief aantal in" sqref="C5:C8 C12:C13" xr:uid="{292218CF-E0CE-4A66-A6BF-F26C9D5A568D}">
      <formula1>0</formula1>
    </dataValidation>
    <dataValidation type="decimal" allowBlank="1" showInputMessage="1" showErrorMessage="1" errorTitle="Ongeldig percentage" error="Voer een waarde tussen 0% en 100% in" sqref="D8:E8" xr:uid="{5C4F5AC2-E220-4DC5-A63C-58BADAFDB7C0}">
      <formula1>0</formula1>
      <formula2>100</formula2>
    </dataValidation>
    <dataValidation type="decimal" allowBlank="1" showInputMessage="1" showErrorMessage="1" errorTitle="Ongeldig percentage" error="Voer een waarde tussen 0% en 100% in" sqref="D5:E7" xr:uid="{999E27BC-376A-4EAD-A11D-77A2ED4F84B2}">
      <formula1>0</formula1>
      <formula2>1</formula2>
    </dataValidation>
  </dataValidation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69F2-2E50-4C35-8948-AE4C44B64E72}">
  <sheetPr codeName="Sheet4"/>
  <dimension ref="A1:L45"/>
  <sheetViews>
    <sheetView showGridLines="0" zoomScaleNormal="100" workbookViewId="0">
      <selection activeCell="B20" sqref="B20:D20"/>
    </sheetView>
  </sheetViews>
  <sheetFormatPr defaultRowHeight="14.5" x14ac:dyDescent="0.35"/>
  <cols>
    <col min="1" max="1" width="8.453125" style="1" customWidth="1"/>
    <col min="2" max="2" width="62" customWidth="1"/>
    <col min="3" max="3" width="26.453125" customWidth="1"/>
    <col min="4" max="4" width="19.81640625" customWidth="1"/>
    <col min="5" max="5" width="35.81640625" customWidth="1"/>
    <col min="6" max="6" width="11" customWidth="1"/>
    <col min="7" max="7" width="28.81640625" customWidth="1"/>
    <col min="8" max="8" width="12.453125" customWidth="1"/>
    <col min="9" max="9" width="7.81640625" customWidth="1"/>
    <col min="10" max="10" width="4.7265625" customWidth="1"/>
    <col min="11" max="11" width="36.54296875" customWidth="1"/>
    <col min="12" max="12" width="3.26953125" customWidth="1"/>
  </cols>
  <sheetData>
    <row r="1" spans="1:12" x14ac:dyDescent="0.35">
      <c r="A1" s="3"/>
      <c r="B1" s="3"/>
      <c r="C1" s="3"/>
      <c r="D1" s="3"/>
      <c r="E1" s="3"/>
      <c r="F1" s="5"/>
      <c r="G1" s="5"/>
      <c r="H1" s="5"/>
      <c r="I1" s="5"/>
      <c r="J1" s="5"/>
      <c r="K1" s="5"/>
      <c r="L1" s="5"/>
    </row>
    <row r="2" spans="1:12" ht="18.649999999999999" customHeight="1" x14ac:dyDescent="0.35">
      <c r="A2" s="14">
        <v>5</v>
      </c>
      <c r="B2" s="7" t="s">
        <v>425</v>
      </c>
      <c r="C2" s="6"/>
      <c r="D2" s="6"/>
      <c r="E2" s="6"/>
      <c r="F2" s="13"/>
      <c r="G2" s="13"/>
      <c r="H2" s="13"/>
      <c r="I2" s="32"/>
      <c r="J2" s="237" t="s">
        <v>377</v>
      </c>
      <c r="K2" s="237"/>
      <c r="L2" s="237"/>
    </row>
    <row r="3" spans="1:12" x14ac:dyDescent="0.35">
      <c r="A3" s="89" t="s">
        <v>88</v>
      </c>
      <c r="B3" s="253" t="s">
        <v>479</v>
      </c>
      <c r="C3" s="254"/>
      <c r="D3" s="254"/>
      <c r="E3" s="254"/>
      <c r="F3" s="254"/>
      <c r="G3" s="5"/>
      <c r="H3" s="5"/>
      <c r="I3" s="21"/>
      <c r="J3" s="33"/>
      <c r="K3" s="5"/>
      <c r="L3" s="21"/>
    </row>
    <row r="4" spans="1:12" x14ac:dyDescent="0.35">
      <c r="A4" s="53"/>
      <c r="B4" s="5"/>
      <c r="C4" s="126"/>
      <c r="D4" s="5"/>
      <c r="E4" s="5"/>
      <c r="F4" s="5"/>
      <c r="G4" s="127"/>
      <c r="H4" s="5"/>
      <c r="I4" s="21"/>
      <c r="J4" s="33"/>
      <c r="K4" s="5"/>
      <c r="L4" s="21"/>
    </row>
    <row r="5" spans="1:12" ht="58" customHeight="1" x14ac:dyDescent="0.35">
      <c r="A5" s="50" t="s">
        <v>94</v>
      </c>
      <c r="B5" s="247" t="s">
        <v>426</v>
      </c>
      <c r="C5" s="248"/>
      <c r="D5" s="248"/>
      <c r="E5" s="5"/>
      <c r="F5" s="5"/>
      <c r="G5" s="127"/>
      <c r="H5" s="5"/>
      <c r="I5" s="21"/>
      <c r="J5" s="33"/>
      <c r="K5" s="5"/>
      <c r="L5" s="21"/>
    </row>
    <row r="6" spans="1:12" x14ac:dyDescent="0.35">
      <c r="A6" s="128" t="s">
        <v>95</v>
      </c>
      <c r="B6" s="27" t="s">
        <v>427</v>
      </c>
      <c r="C6" s="264"/>
      <c r="D6" s="265"/>
      <c r="E6" s="265"/>
      <c r="F6" s="266"/>
      <c r="G6" s="127">
        <v>1</v>
      </c>
      <c r="H6" s="5"/>
      <c r="I6" s="21"/>
      <c r="J6" s="33"/>
      <c r="K6" s="238"/>
      <c r="L6" s="21"/>
    </row>
    <row r="7" spans="1:12" x14ac:dyDescent="0.35">
      <c r="A7" s="128" t="s">
        <v>96</v>
      </c>
      <c r="B7" s="27" t="s">
        <v>428</v>
      </c>
      <c r="C7" s="264"/>
      <c r="D7" s="265"/>
      <c r="E7" s="265"/>
      <c r="F7" s="266"/>
      <c r="G7" s="127">
        <v>2</v>
      </c>
      <c r="H7" s="5"/>
      <c r="I7" s="21"/>
      <c r="J7" s="33"/>
      <c r="K7" s="239"/>
      <c r="L7" s="21"/>
    </row>
    <row r="8" spans="1:12" x14ac:dyDescent="0.35">
      <c r="A8" s="128" t="s">
        <v>97</v>
      </c>
      <c r="B8" s="27" t="s">
        <v>429</v>
      </c>
      <c r="C8" s="264"/>
      <c r="D8" s="265"/>
      <c r="E8" s="265"/>
      <c r="F8" s="266"/>
      <c r="G8" s="127">
        <v>3</v>
      </c>
      <c r="H8" s="5"/>
      <c r="I8" s="21"/>
      <c r="J8" s="33"/>
      <c r="K8" s="239"/>
      <c r="L8" s="21"/>
    </row>
    <row r="9" spans="1:12" x14ac:dyDescent="0.35">
      <c r="A9" s="128" t="s">
        <v>98</v>
      </c>
      <c r="B9" s="27" t="s">
        <v>430</v>
      </c>
      <c r="C9" s="264"/>
      <c r="D9" s="265"/>
      <c r="E9" s="265"/>
      <c r="F9" s="266"/>
      <c r="G9" s="127">
        <v>4</v>
      </c>
      <c r="H9" s="5"/>
      <c r="I9" s="21"/>
      <c r="J9" s="33"/>
      <c r="K9" s="239"/>
      <c r="L9" s="21"/>
    </row>
    <row r="10" spans="1:12" x14ac:dyDescent="0.35">
      <c r="A10" s="128" t="s">
        <v>99</v>
      </c>
      <c r="B10" s="27" t="s">
        <v>431</v>
      </c>
      <c r="C10" s="264"/>
      <c r="D10" s="265"/>
      <c r="E10" s="265"/>
      <c r="F10" s="266"/>
      <c r="G10" s="127">
        <v>5</v>
      </c>
      <c r="H10" s="5"/>
      <c r="I10" s="21"/>
      <c r="J10" s="33"/>
      <c r="K10" s="240"/>
      <c r="L10" s="21"/>
    </row>
    <row r="11" spans="1:12" x14ac:dyDescent="0.35">
      <c r="A11" s="128"/>
      <c r="B11" s="5"/>
      <c r="C11" s="5"/>
      <c r="D11" s="5"/>
      <c r="E11" s="5"/>
      <c r="F11" s="5"/>
      <c r="G11" s="127"/>
      <c r="H11" s="5"/>
      <c r="I11" s="21"/>
      <c r="J11" s="33"/>
      <c r="K11" s="5"/>
      <c r="L11" s="21"/>
    </row>
    <row r="12" spans="1:12" ht="72.650000000000006" customHeight="1" x14ac:dyDescent="0.35">
      <c r="A12" s="50" t="s">
        <v>100</v>
      </c>
      <c r="B12" s="247" t="s">
        <v>432</v>
      </c>
      <c r="C12" s="248"/>
      <c r="D12" s="248"/>
      <c r="E12" s="5"/>
      <c r="F12" s="5"/>
      <c r="G12" s="127"/>
      <c r="H12" s="5"/>
      <c r="I12" s="21"/>
      <c r="J12" s="33"/>
      <c r="K12" s="5"/>
      <c r="L12" s="21"/>
    </row>
    <row r="13" spans="1:12" x14ac:dyDescent="0.35">
      <c r="A13" s="128" t="s">
        <v>101</v>
      </c>
      <c r="B13" s="27" t="s">
        <v>427</v>
      </c>
      <c r="C13" s="264"/>
      <c r="D13" s="265"/>
      <c r="E13" s="265"/>
      <c r="F13" s="266"/>
      <c r="G13" s="127">
        <v>1</v>
      </c>
      <c r="H13" s="5"/>
      <c r="I13" s="21"/>
      <c r="J13" s="33"/>
      <c r="K13" s="238"/>
      <c r="L13" s="21"/>
    </row>
    <row r="14" spans="1:12" x14ac:dyDescent="0.35">
      <c r="A14" s="128" t="s">
        <v>102</v>
      </c>
      <c r="B14" s="27" t="s">
        <v>428</v>
      </c>
      <c r="C14" s="264"/>
      <c r="D14" s="265"/>
      <c r="E14" s="265"/>
      <c r="F14" s="266"/>
      <c r="G14" s="127">
        <v>2</v>
      </c>
      <c r="H14" s="5"/>
      <c r="I14" s="21"/>
      <c r="J14" s="33"/>
      <c r="K14" s="239"/>
      <c r="L14" s="21"/>
    </row>
    <row r="15" spans="1:12" x14ac:dyDescent="0.35">
      <c r="A15" s="128" t="s">
        <v>103</v>
      </c>
      <c r="B15" s="27" t="s">
        <v>429</v>
      </c>
      <c r="C15" s="264"/>
      <c r="D15" s="265"/>
      <c r="E15" s="265"/>
      <c r="F15" s="266"/>
      <c r="G15" s="127">
        <v>3</v>
      </c>
      <c r="H15" s="5"/>
      <c r="I15" s="21"/>
      <c r="J15" s="33"/>
      <c r="K15" s="239"/>
      <c r="L15" s="21"/>
    </row>
    <row r="16" spans="1:12" x14ac:dyDescent="0.35">
      <c r="A16" s="128" t="s">
        <v>104</v>
      </c>
      <c r="B16" s="27" t="s">
        <v>430</v>
      </c>
      <c r="C16" s="264"/>
      <c r="D16" s="265"/>
      <c r="E16" s="265"/>
      <c r="F16" s="266"/>
      <c r="G16" s="127">
        <v>4</v>
      </c>
      <c r="H16" s="5"/>
      <c r="I16" s="21"/>
      <c r="J16" s="33"/>
      <c r="K16" s="239"/>
      <c r="L16" s="21"/>
    </row>
    <row r="17" spans="1:12" x14ac:dyDescent="0.35">
      <c r="A17" s="128" t="s">
        <v>105</v>
      </c>
      <c r="B17" s="27" t="s">
        <v>431</v>
      </c>
      <c r="C17" s="264"/>
      <c r="D17" s="265"/>
      <c r="E17" s="265"/>
      <c r="F17" s="266"/>
      <c r="G17" s="127">
        <v>5</v>
      </c>
      <c r="H17" s="5"/>
      <c r="I17" s="21"/>
      <c r="J17" s="33"/>
      <c r="K17" s="240"/>
      <c r="L17" s="21"/>
    </row>
    <row r="18" spans="1:12" x14ac:dyDescent="0.35">
      <c r="A18" s="129"/>
      <c r="B18" s="5"/>
      <c r="C18" s="5"/>
      <c r="D18" s="5"/>
      <c r="E18" s="5"/>
      <c r="F18" s="5"/>
      <c r="G18" s="127"/>
      <c r="H18" s="5"/>
      <c r="I18" s="21"/>
      <c r="J18" s="33"/>
      <c r="K18" s="5"/>
      <c r="L18" s="21"/>
    </row>
    <row r="19" spans="1:12" x14ac:dyDescent="0.35">
      <c r="A19" s="129"/>
      <c r="B19" s="5"/>
      <c r="C19" s="5"/>
      <c r="D19" s="5"/>
      <c r="E19" s="5"/>
      <c r="F19" s="5"/>
      <c r="G19" s="127"/>
      <c r="H19" s="5"/>
      <c r="I19" s="21"/>
      <c r="J19" s="33"/>
      <c r="K19" s="5"/>
      <c r="L19" s="21"/>
    </row>
    <row r="20" spans="1:12" x14ac:dyDescent="0.35">
      <c r="A20" s="158" t="s">
        <v>106</v>
      </c>
      <c r="B20" s="267" t="s">
        <v>480</v>
      </c>
      <c r="C20" s="268"/>
      <c r="D20" s="268"/>
      <c r="E20" s="5"/>
      <c r="F20" s="5"/>
      <c r="G20" s="127"/>
      <c r="H20" s="5"/>
      <c r="I20" s="21"/>
      <c r="J20" s="33"/>
      <c r="K20" s="5"/>
      <c r="L20" s="21"/>
    </row>
    <row r="21" spans="1:12" x14ac:dyDescent="0.35">
      <c r="A21" s="53"/>
      <c r="B21" s="5"/>
      <c r="C21" s="5"/>
      <c r="D21" s="5"/>
      <c r="E21" s="5"/>
      <c r="F21" s="5"/>
      <c r="G21" s="5"/>
      <c r="H21" s="5"/>
      <c r="I21" s="21"/>
      <c r="J21" s="33"/>
      <c r="K21" s="5"/>
      <c r="L21" s="21"/>
    </row>
    <row r="22" spans="1:12" ht="58.5" customHeight="1" x14ac:dyDescent="0.35">
      <c r="A22" s="50" t="s">
        <v>111</v>
      </c>
      <c r="B22" s="247" t="s">
        <v>433</v>
      </c>
      <c r="C22" s="248"/>
      <c r="D22" s="248"/>
      <c r="E22" s="5"/>
      <c r="F22" s="5"/>
      <c r="G22" s="5"/>
      <c r="H22" s="5"/>
      <c r="I22" s="21"/>
      <c r="J22" s="33"/>
      <c r="K22" s="5"/>
      <c r="L22" s="21"/>
    </row>
    <row r="23" spans="1:12" x14ac:dyDescent="0.35">
      <c r="A23" s="128"/>
      <c r="B23" s="5"/>
      <c r="C23" s="28" t="s">
        <v>434</v>
      </c>
      <c r="D23" s="224" t="s">
        <v>435</v>
      </c>
      <c r="E23" s="23"/>
      <c r="F23" s="23"/>
      <c r="G23" s="28" t="s">
        <v>377</v>
      </c>
      <c r="H23" s="28"/>
      <c r="I23" s="21"/>
      <c r="J23" s="33"/>
      <c r="K23" s="5"/>
      <c r="L23" s="21"/>
    </row>
    <row r="24" spans="1:12" x14ac:dyDescent="0.35">
      <c r="A24" s="128" t="s">
        <v>112</v>
      </c>
      <c r="B24" s="25" t="s">
        <v>113</v>
      </c>
      <c r="C24" s="24"/>
      <c r="D24" s="259"/>
      <c r="E24" s="260"/>
      <c r="F24" s="261"/>
      <c r="G24" s="262"/>
      <c r="H24" s="263"/>
      <c r="I24" s="115">
        <v>1</v>
      </c>
      <c r="J24" s="33"/>
      <c r="K24" s="238"/>
      <c r="L24" s="21"/>
    </row>
    <row r="25" spans="1:12" x14ac:dyDescent="0.35">
      <c r="A25" s="128" t="s">
        <v>114</v>
      </c>
      <c r="B25" s="112" t="s">
        <v>113</v>
      </c>
      <c r="C25" s="4"/>
      <c r="D25" s="259"/>
      <c r="E25" s="260"/>
      <c r="F25" s="261"/>
      <c r="G25" s="262"/>
      <c r="H25" s="263"/>
      <c r="I25" s="115">
        <v>2</v>
      </c>
      <c r="J25" s="33"/>
      <c r="K25" s="239"/>
      <c r="L25" s="21"/>
    </row>
    <row r="26" spans="1:12" x14ac:dyDescent="0.35">
      <c r="A26" s="128" t="s">
        <v>115</v>
      </c>
      <c r="B26" s="112" t="s">
        <v>113</v>
      </c>
      <c r="C26" s="4"/>
      <c r="D26" s="259"/>
      <c r="E26" s="260"/>
      <c r="F26" s="261"/>
      <c r="G26" s="262"/>
      <c r="H26" s="263"/>
      <c r="I26" s="115">
        <v>3</v>
      </c>
      <c r="J26" s="33"/>
      <c r="K26" s="239"/>
      <c r="L26" s="21"/>
    </row>
    <row r="27" spans="1:12" x14ac:dyDescent="0.35">
      <c r="A27" s="128" t="s">
        <v>116</v>
      </c>
      <c r="B27" s="112" t="s">
        <v>113</v>
      </c>
      <c r="C27" s="4"/>
      <c r="D27" s="259"/>
      <c r="E27" s="260"/>
      <c r="F27" s="261"/>
      <c r="G27" s="262"/>
      <c r="H27" s="263"/>
      <c r="I27" s="115">
        <v>4</v>
      </c>
      <c r="J27" s="33"/>
      <c r="K27" s="239"/>
      <c r="L27" s="21"/>
    </row>
    <row r="28" spans="1:12" x14ac:dyDescent="0.35">
      <c r="A28" s="128" t="s">
        <v>117</v>
      </c>
      <c r="B28" s="112" t="s">
        <v>113</v>
      </c>
      <c r="C28" s="4"/>
      <c r="D28" s="259"/>
      <c r="E28" s="260"/>
      <c r="F28" s="261"/>
      <c r="G28" s="262"/>
      <c r="H28" s="263"/>
      <c r="I28" s="115">
        <v>5</v>
      </c>
      <c r="J28" s="33"/>
      <c r="K28" s="239"/>
      <c r="L28" s="21"/>
    </row>
    <row r="29" spans="1:12" x14ac:dyDescent="0.35">
      <c r="A29" s="128" t="s">
        <v>118</v>
      </c>
      <c r="B29" s="27" t="s">
        <v>119</v>
      </c>
      <c r="C29" s="24"/>
      <c r="D29" s="259"/>
      <c r="E29" s="260"/>
      <c r="F29" s="261"/>
      <c r="G29" s="262"/>
      <c r="H29" s="263"/>
      <c r="I29" s="115">
        <v>1</v>
      </c>
      <c r="J29" s="33"/>
      <c r="K29" s="239"/>
      <c r="L29" s="21"/>
    </row>
    <row r="30" spans="1:12" x14ac:dyDescent="0.35">
      <c r="A30" s="128" t="s">
        <v>120</v>
      </c>
      <c r="B30" s="113" t="s">
        <v>119</v>
      </c>
      <c r="C30" s="4"/>
      <c r="D30" s="259"/>
      <c r="E30" s="260"/>
      <c r="F30" s="261"/>
      <c r="G30" s="262"/>
      <c r="H30" s="263"/>
      <c r="I30" s="115">
        <v>2</v>
      </c>
      <c r="J30" s="33"/>
      <c r="K30" s="239"/>
      <c r="L30" s="21"/>
    </row>
    <row r="31" spans="1:12" x14ac:dyDescent="0.35">
      <c r="A31" s="128" t="s">
        <v>121</v>
      </c>
      <c r="B31" s="113" t="s">
        <v>119</v>
      </c>
      <c r="C31" s="4"/>
      <c r="D31" s="259"/>
      <c r="E31" s="260"/>
      <c r="F31" s="261"/>
      <c r="G31" s="262"/>
      <c r="H31" s="263"/>
      <c r="I31" s="115">
        <v>3</v>
      </c>
      <c r="J31" s="33"/>
      <c r="K31" s="239"/>
      <c r="L31" s="21"/>
    </row>
    <row r="32" spans="1:12" x14ac:dyDescent="0.35">
      <c r="A32" s="128" t="s">
        <v>122</v>
      </c>
      <c r="B32" s="113" t="s">
        <v>119</v>
      </c>
      <c r="C32" s="4"/>
      <c r="D32" s="259"/>
      <c r="E32" s="260"/>
      <c r="F32" s="261"/>
      <c r="G32" s="262"/>
      <c r="H32" s="263"/>
      <c r="I32" s="115">
        <v>4</v>
      </c>
      <c r="J32" s="33"/>
      <c r="K32" s="239"/>
      <c r="L32" s="21"/>
    </row>
    <row r="33" spans="1:12" x14ac:dyDescent="0.35">
      <c r="A33" s="128" t="s">
        <v>123</v>
      </c>
      <c r="B33" s="113" t="s">
        <v>119</v>
      </c>
      <c r="C33" s="4"/>
      <c r="D33" s="259"/>
      <c r="E33" s="260"/>
      <c r="F33" s="261"/>
      <c r="G33" s="262"/>
      <c r="H33" s="263"/>
      <c r="I33" s="115">
        <v>5</v>
      </c>
      <c r="J33" s="33"/>
      <c r="K33" s="239"/>
      <c r="L33" s="21"/>
    </row>
    <row r="34" spans="1:12" x14ac:dyDescent="0.35">
      <c r="A34" s="128" t="s">
        <v>124</v>
      </c>
      <c r="B34" s="27" t="s">
        <v>436</v>
      </c>
      <c r="C34" s="24"/>
      <c r="D34" s="259"/>
      <c r="E34" s="260"/>
      <c r="F34" s="261"/>
      <c r="G34" s="262"/>
      <c r="H34" s="263"/>
      <c r="I34" s="115">
        <v>1</v>
      </c>
      <c r="J34" s="33"/>
      <c r="K34" s="239"/>
      <c r="L34" s="21"/>
    </row>
    <row r="35" spans="1:12" x14ac:dyDescent="0.35">
      <c r="A35" s="128" t="s">
        <v>126</v>
      </c>
      <c r="B35" s="113" t="s">
        <v>125</v>
      </c>
      <c r="C35" s="4"/>
      <c r="D35" s="259"/>
      <c r="E35" s="260"/>
      <c r="F35" s="261"/>
      <c r="G35" s="262"/>
      <c r="H35" s="263"/>
      <c r="I35" s="115">
        <v>2</v>
      </c>
      <c r="J35" s="33"/>
      <c r="K35" s="239"/>
      <c r="L35" s="21"/>
    </row>
    <row r="36" spans="1:12" x14ac:dyDescent="0.35">
      <c r="A36" s="128" t="s">
        <v>127</v>
      </c>
      <c r="B36" s="113" t="s">
        <v>125</v>
      </c>
      <c r="C36" s="4"/>
      <c r="D36" s="259"/>
      <c r="E36" s="260"/>
      <c r="F36" s="261"/>
      <c r="G36" s="262"/>
      <c r="H36" s="263"/>
      <c r="I36" s="115">
        <v>3</v>
      </c>
      <c r="J36" s="33"/>
      <c r="K36" s="239"/>
      <c r="L36" s="21"/>
    </row>
    <row r="37" spans="1:12" x14ac:dyDescent="0.35">
      <c r="A37" s="128" t="s">
        <v>128</v>
      </c>
      <c r="B37" s="113" t="s">
        <v>125</v>
      </c>
      <c r="C37" s="4"/>
      <c r="D37" s="259"/>
      <c r="E37" s="260"/>
      <c r="F37" s="261"/>
      <c r="G37" s="262"/>
      <c r="H37" s="263"/>
      <c r="I37" s="115">
        <v>4</v>
      </c>
      <c r="J37" s="33"/>
      <c r="K37" s="239"/>
      <c r="L37" s="21"/>
    </row>
    <row r="38" spans="1:12" x14ac:dyDescent="0.35">
      <c r="A38" s="128" t="s">
        <v>129</v>
      </c>
      <c r="B38" s="113" t="s">
        <v>125</v>
      </c>
      <c r="C38" s="4"/>
      <c r="D38" s="259"/>
      <c r="E38" s="260"/>
      <c r="F38" s="261"/>
      <c r="G38" s="262"/>
      <c r="H38" s="263"/>
      <c r="I38" s="115">
        <v>5</v>
      </c>
      <c r="J38" s="33"/>
      <c r="K38" s="239"/>
      <c r="L38" s="21"/>
    </row>
    <row r="39" spans="1:12" x14ac:dyDescent="0.35">
      <c r="A39" s="128" t="s">
        <v>130</v>
      </c>
      <c r="B39" s="26" t="s">
        <v>437</v>
      </c>
      <c r="C39" s="24"/>
      <c r="D39" s="259"/>
      <c r="E39" s="260"/>
      <c r="F39" s="261"/>
      <c r="G39" s="262"/>
      <c r="H39" s="263"/>
      <c r="I39" s="115">
        <v>1</v>
      </c>
      <c r="J39" s="33"/>
      <c r="K39" s="239"/>
      <c r="L39" s="21"/>
    </row>
    <row r="40" spans="1:12" x14ac:dyDescent="0.35">
      <c r="A40" s="128" t="s">
        <v>131</v>
      </c>
      <c r="B40" s="114" t="s">
        <v>132</v>
      </c>
      <c r="C40" s="4"/>
      <c r="D40" s="259"/>
      <c r="E40" s="260"/>
      <c r="F40" s="261"/>
      <c r="G40" s="262"/>
      <c r="H40" s="263"/>
      <c r="I40" s="115">
        <v>2</v>
      </c>
      <c r="J40" s="33"/>
      <c r="K40" s="239"/>
      <c r="L40" s="21"/>
    </row>
    <row r="41" spans="1:12" x14ac:dyDescent="0.35">
      <c r="A41" s="128" t="s">
        <v>133</v>
      </c>
      <c r="B41" s="114" t="s">
        <v>132</v>
      </c>
      <c r="C41" s="4"/>
      <c r="D41" s="259"/>
      <c r="E41" s="260"/>
      <c r="F41" s="261"/>
      <c r="G41" s="262"/>
      <c r="H41" s="263"/>
      <c r="I41" s="115">
        <v>3</v>
      </c>
      <c r="J41" s="33"/>
      <c r="K41" s="239"/>
      <c r="L41" s="21"/>
    </row>
    <row r="42" spans="1:12" x14ac:dyDescent="0.35">
      <c r="A42" s="128" t="s">
        <v>134</v>
      </c>
      <c r="B42" s="114" t="s">
        <v>132</v>
      </c>
      <c r="C42" s="4"/>
      <c r="D42" s="259"/>
      <c r="E42" s="260"/>
      <c r="F42" s="261"/>
      <c r="G42" s="262"/>
      <c r="H42" s="263"/>
      <c r="I42" s="115">
        <v>4</v>
      </c>
      <c r="J42" s="33"/>
      <c r="K42" s="239"/>
      <c r="L42" s="21"/>
    </row>
    <row r="43" spans="1:12" x14ac:dyDescent="0.35">
      <c r="A43" s="128" t="s">
        <v>135</v>
      </c>
      <c r="B43" s="114" t="s">
        <v>132</v>
      </c>
      <c r="C43" s="4"/>
      <c r="D43" s="259"/>
      <c r="E43" s="260"/>
      <c r="F43" s="261"/>
      <c r="G43" s="262"/>
      <c r="H43" s="263"/>
      <c r="I43" s="115">
        <v>5</v>
      </c>
      <c r="J43" s="33"/>
      <c r="K43" s="240"/>
      <c r="L43" s="21"/>
    </row>
    <row r="44" spans="1:12" x14ac:dyDescent="0.35">
      <c r="A44" s="128"/>
      <c r="B44" s="5"/>
      <c r="C44" s="5"/>
      <c r="D44" s="5"/>
      <c r="E44" s="5"/>
      <c r="F44" s="5"/>
      <c r="G44" s="5"/>
      <c r="H44" s="5"/>
      <c r="I44" s="115"/>
      <c r="J44" s="33"/>
      <c r="K44" s="5"/>
      <c r="L44" s="21"/>
    </row>
    <row r="45" spans="1:12" x14ac:dyDescent="0.35">
      <c r="A45" s="54"/>
      <c r="B45" s="12"/>
      <c r="C45" s="12"/>
      <c r="D45" s="12"/>
      <c r="E45" s="12"/>
      <c r="F45" s="12"/>
      <c r="G45" s="12"/>
      <c r="H45" s="12"/>
      <c r="I45" s="30"/>
      <c r="J45" s="34"/>
      <c r="K45" s="12"/>
      <c r="L45" s="30"/>
    </row>
  </sheetData>
  <protectedRanges>
    <protectedRange sqref="K6:K10 K13:K17 D24:H43 C24 C29 C34 C39 K24:K43 C6:F10 C13:F17" name="Pagina3"/>
  </protectedRanges>
  <mergeCells count="59">
    <mergeCell ref="B3:F3"/>
    <mergeCell ref="G24:H24"/>
    <mergeCell ref="B5:D5"/>
    <mergeCell ref="G25:H25"/>
    <mergeCell ref="D24:F24"/>
    <mergeCell ref="D25:F25"/>
    <mergeCell ref="G42:H42"/>
    <mergeCell ref="G27:H27"/>
    <mergeCell ref="G28:H28"/>
    <mergeCell ref="G29:H29"/>
    <mergeCell ref="G30:H30"/>
    <mergeCell ref="G31:H31"/>
    <mergeCell ref="G32:H32"/>
    <mergeCell ref="G37:H37"/>
    <mergeCell ref="G38:H38"/>
    <mergeCell ref="G39:H39"/>
    <mergeCell ref="G40:H40"/>
    <mergeCell ref="G41:H41"/>
    <mergeCell ref="B22:D22"/>
    <mergeCell ref="D39:F39"/>
    <mergeCell ref="D34:F34"/>
    <mergeCell ref="D40:F40"/>
    <mergeCell ref="G26:H26"/>
    <mergeCell ref="G33:H33"/>
    <mergeCell ref="G34:H34"/>
    <mergeCell ref="G35:H35"/>
    <mergeCell ref="G36:H36"/>
    <mergeCell ref="D41:F41"/>
    <mergeCell ref="D35:F35"/>
    <mergeCell ref="D36:F36"/>
    <mergeCell ref="D37:F37"/>
    <mergeCell ref="C6:F6"/>
    <mergeCell ref="C7:F7"/>
    <mergeCell ref="C8:F8"/>
    <mergeCell ref="B12:D12"/>
    <mergeCell ref="B20:D20"/>
    <mergeCell ref="D29:F29"/>
    <mergeCell ref="D30:F30"/>
    <mergeCell ref="C17:F17"/>
    <mergeCell ref="D26:F26"/>
    <mergeCell ref="D27:F27"/>
    <mergeCell ref="D28:F28"/>
    <mergeCell ref="D38:F38"/>
    <mergeCell ref="D42:F42"/>
    <mergeCell ref="D31:F31"/>
    <mergeCell ref="D32:F32"/>
    <mergeCell ref="D33:F33"/>
    <mergeCell ref="J2:L2"/>
    <mergeCell ref="K6:K10"/>
    <mergeCell ref="K13:K17"/>
    <mergeCell ref="K24:K43"/>
    <mergeCell ref="D43:F43"/>
    <mergeCell ref="G43:H43"/>
    <mergeCell ref="C9:F9"/>
    <mergeCell ref="C10:F10"/>
    <mergeCell ref="C13:F13"/>
    <mergeCell ref="C14:F14"/>
    <mergeCell ref="C15:F15"/>
    <mergeCell ref="C16:F16"/>
  </mergeCells>
  <phoneticPr fontId="9" type="noConversion"/>
  <dataValidations count="1">
    <dataValidation type="whole" operator="greaterThanOrEqual" allowBlank="1" showInputMessage="1" showErrorMessage="1" errorTitle="Ongeldig aantal" error="Voer een positief aantal in" sqref="C39 C24 C29 C34" xr:uid="{0A4CFA36-1B43-4B53-A15D-D405480E2CC9}">
      <formula1>0</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5C3B-CEBE-4D08-86BB-C3831B895549}">
  <sheetPr codeName="Sheet5"/>
  <dimension ref="A1:J65"/>
  <sheetViews>
    <sheetView showGridLines="0" zoomScale="85" zoomScaleNormal="85" workbookViewId="0">
      <selection activeCell="B21" sqref="B21:F21"/>
    </sheetView>
  </sheetViews>
  <sheetFormatPr defaultRowHeight="14.5" x14ac:dyDescent="0.35"/>
  <cols>
    <col min="1" max="1" width="8.453125" style="1" customWidth="1"/>
    <col min="2" max="2" width="59.453125" customWidth="1"/>
    <col min="3" max="3" width="27" customWidth="1"/>
    <col min="4" max="4" width="26.26953125" customWidth="1"/>
    <col min="5" max="5" width="20.453125" customWidth="1"/>
    <col min="6" max="6" width="6.453125" customWidth="1"/>
    <col min="7" max="7" width="8.1796875" customWidth="1"/>
    <col min="9" max="9" width="24" customWidth="1"/>
  </cols>
  <sheetData>
    <row r="1" spans="1:10" x14ac:dyDescent="0.35">
      <c r="A1" s="3"/>
      <c r="B1" s="3"/>
      <c r="C1" s="3"/>
      <c r="D1" s="3"/>
      <c r="E1" s="3"/>
      <c r="F1" s="5"/>
      <c r="G1" s="5"/>
      <c r="H1" s="5"/>
      <c r="I1" s="5"/>
      <c r="J1" s="5"/>
    </row>
    <row r="2" spans="1:10" ht="18.649999999999999" customHeight="1" x14ac:dyDescent="0.35">
      <c r="A2" s="14">
        <v>6</v>
      </c>
      <c r="B2" s="7" t="s">
        <v>438</v>
      </c>
      <c r="C2" s="6"/>
      <c r="D2" s="6"/>
      <c r="E2" s="6"/>
      <c r="F2" s="13"/>
      <c r="G2" s="13"/>
      <c r="H2" s="237" t="s">
        <v>377</v>
      </c>
      <c r="I2" s="237"/>
      <c r="J2" s="237"/>
    </row>
    <row r="3" spans="1:10" ht="47.15" customHeight="1" x14ac:dyDescent="0.35">
      <c r="A3" s="31" t="s">
        <v>136</v>
      </c>
      <c r="B3" s="251" t="s">
        <v>476</v>
      </c>
      <c r="C3" s="252"/>
      <c r="D3" s="252"/>
      <c r="E3" s="252"/>
      <c r="F3" s="252"/>
      <c r="G3" s="5"/>
      <c r="H3" s="33"/>
      <c r="I3" s="5"/>
      <c r="J3" s="21"/>
    </row>
    <row r="4" spans="1:10" x14ac:dyDescent="0.35">
      <c r="A4" s="130" t="s">
        <v>137</v>
      </c>
      <c r="B4" s="19" t="s">
        <v>439</v>
      </c>
      <c r="C4" s="275"/>
      <c r="D4" s="275"/>
      <c r="E4" s="275"/>
      <c r="F4" s="5"/>
      <c r="G4" s="5"/>
      <c r="H4" s="33"/>
      <c r="I4" s="278"/>
      <c r="J4" s="21"/>
    </row>
    <row r="5" spans="1:10" x14ac:dyDescent="0.35">
      <c r="A5" s="130" t="s">
        <v>138</v>
      </c>
      <c r="B5" s="19" t="s">
        <v>440</v>
      </c>
      <c r="C5" s="275"/>
      <c r="D5" s="275"/>
      <c r="E5" s="275"/>
      <c r="F5" s="5"/>
      <c r="G5" s="5"/>
      <c r="H5" s="33"/>
      <c r="I5" s="279"/>
      <c r="J5" s="21"/>
    </row>
    <row r="6" spans="1:10" x14ac:dyDescent="0.35">
      <c r="A6" s="130" t="s">
        <v>139</v>
      </c>
      <c r="B6" s="19" t="s">
        <v>441</v>
      </c>
      <c r="C6" s="275"/>
      <c r="D6" s="275"/>
      <c r="E6" s="275"/>
      <c r="F6" s="5"/>
      <c r="G6" s="5"/>
      <c r="H6" s="33"/>
      <c r="I6" s="279"/>
      <c r="J6" s="21"/>
    </row>
    <row r="7" spans="1:10" x14ac:dyDescent="0.35">
      <c r="A7" s="130" t="s">
        <v>140</v>
      </c>
      <c r="B7" s="19" t="s">
        <v>442</v>
      </c>
      <c r="C7" s="272"/>
      <c r="D7" s="273"/>
      <c r="E7" s="274"/>
      <c r="F7" s="5"/>
      <c r="G7" s="5"/>
      <c r="H7" s="33"/>
      <c r="I7" s="279"/>
      <c r="J7" s="21"/>
    </row>
    <row r="8" spans="1:10" x14ac:dyDescent="0.35">
      <c r="A8" s="130" t="s">
        <v>141</v>
      </c>
      <c r="B8" s="19" t="s">
        <v>443</v>
      </c>
      <c r="C8" s="272"/>
      <c r="D8" s="273"/>
      <c r="E8" s="274"/>
      <c r="F8" s="5"/>
      <c r="G8" s="5"/>
      <c r="H8" s="33"/>
      <c r="I8" s="279"/>
      <c r="J8" s="21"/>
    </row>
    <row r="9" spans="1:10" x14ac:dyDescent="0.35">
      <c r="A9" s="130" t="s">
        <v>142</v>
      </c>
      <c r="B9" s="19" t="s">
        <v>444</v>
      </c>
      <c r="C9" s="272"/>
      <c r="D9" s="273"/>
      <c r="E9" s="274"/>
      <c r="F9" s="5"/>
      <c r="G9" s="5"/>
      <c r="H9" s="33"/>
      <c r="I9" s="279"/>
      <c r="J9" s="21"/>
    </row>
    <row r="10" spans="1:10" x14ac:dyDescent="0.35">
      <c r="A10" s="130" t="s">
        <v>143</v>
      </c>
      <c r="B10" s="19" t="s">
        <v>445</v>
      </c>
      <c r="C10" s="272"/>
      <c r="D10" s="273"/>
      <c r="E10" s="274"/>
      <c r="F10" s="5"/>
      <c r="G10" s="5"/>
      <c r="H10" s="33"/>
      <c r="I10" s="279"/>
      <c r="J10" s="21"/>
    </row>
    <row r="11" spans="1:10" x14ac:dyDescent="0.35">
      <c r="A11" s="130" t="s">
        <v>144</v>
      </c>
      <c r="B11" s="19" t="s">
        <v>446</v>
      </c>
      <c r="C11" s="272"/>
      <c r="D11" s="273"/>
      <c r="E11" s="274"/>
      <c r="F11" s="5"/>
      <c r="G11" s="5"/>
      <c r="H11" s="33"/>
      <c r="I11" s="279"/>
      <c r="J11" s="21"/>
    </row>
    <row r="12" spans="1:10" x14ac:dyDescent="0.35">
      <c r="A12" s="130" t="s">
        <v>145</v>
      </c>
      <c r="B12" s="19" t="s">
        <v>447</v>
      </c>
      <c r="C12" s="275"/>
      <c r="D12" s="275"/>
      <c r="E12" s="275"/>
      <c r="F12" s="5"/>
      <c r="G12" s="5"/>
      <c r="H12" s="33"/>
      <c r="I12" s="279"/>
      <c r="J12" s="21"/>
    </row>
    <row r="13" spans="1:10" x14ac:dyDescent="0.35">
      <c r="A13" s="130" t="s">
        <v>146</v>
      </c>
      <c r="B13" s="19" t="s">
        <v>448</v>
      </c>
      <c r="C13" s="275"/>
      <c r="D13" s="275"/>
      <c r="E13" s="275"/>
      <c r="F13" s="5"/>
      <c r="G13" s="5"/>
      <c r="H13" s="33"/>
      <c r="I13" s="280"/>
      <c r="J13" s="21"/>
    </row>
    <row r="14" spans="1:10" ht="51.65" customHeight="1" x14ac:dyDescent="0.35">
      <c r="A14" s="21" t="s">
        <v>147</v>
      </c>
      <c r="B14" s="276" t="s">
        <v>452</v>
      </c>
      <c r="C14" s="277"/>
      <c r="D14" s="277"/>
      <c r="E14" s="277"/>
      <c r="F14" s="277"/>
      <c r="G14" s="5"/>
      <c r="H14" s="33"/>
      <c r="I14" s="5"/>
      <c r="J14" s="21"/>
    </row>
    <row r="15" spans="1:10" x14ac:dyDescent="0.35">
      <c r="A15" s="130" t="s">
        <v>148</v>
      </c>
      <c r="B15" s="19" t="s">
        <v>449</v>
      </c>
      <c r="C15" s="275"/>
      <c r="D15" s="275"/>
      <c r="E15" s="275"/>
      <c r="F15" s="5"/>
      <c r="G15" s="5"/>
      <c r="H15" s="33"/>
      <c r="I15" s="238"/>
      <c r="J15" s="21"/>
    </row>
    <row r="16" spans="1:10" x14ac:dyDescent="0.35">
      <c r="A16" s="130" t="s">
        <v>149</v>
      </c>
      <c r="B16" s="19" t="s">
        <v>450</v>
      </c>
      <c r="C16" s="275"/>
      <c r="D16" s="275"/>
      <c r="E16" s="275"/>
      <c r="F16" s="5"/>
      <c r="G16" s="5"/>
      <c r="H16" s="33"/>
      <c r="I16" s="239"/>
      <c r="J16" s="21"/>
    </row>
    <row r="17" spans="1:10" x14ac:dyDescent="0.35">
      <c r="A17" s="130" t="s">
        <v>150</v>
      </c>
      <c r="B17" s="19" t="s">
        <v>451</v>
      </c>
      <c r="C17" s="275"/>
      <c r="D17" s="275"/>
      <c r="E17" s="275"/>
      <c r="F17" s="5"/>
      <c r="G17" s="5"/>
      <c r="H17" s="33"/>
      <c r="I17" s="240"/>
      <c r="J17" s="21"/>
    </row>
    <row r="18" spans="1:10" x14ac:dyDescent="0.35">
      <c r="A18" s="30"/>
      <c r="B18" s="12"/>
      <c r="C18" s="58"/>
      <c r="D18" s="58"/>
      <c r="E18" s="58"/>
      <c r="F18" s="12"/>
      <c r="G18" s="12"/>
      <c r="H18" s="34"/>
      <c r="I18" s="59"/>
      <c r="J18" s="30"/>
    </row>
    <row r="19" spans="1:10" ht="37.5" customHeight="1" x14ac:dyDescent="0.35">
      <c r="A19" s="3"/>
      <c r="B19" s="3"/>
      <c r="C19" s="3"/>
      <c r="D19" s="3"/>
      <c r="E19" s="3"/>
      <c r="F19" s="5"/>
      <c r="G19" s="5"/>
      <c r="H19" s="5"/>
      <c r="I19" s="5"/>
      <c r="J19" s="5"/>
    </row>
    <row r="20" spans="1:10" ht="18.5" x14ac:dyDescent="0.35">
      <c r="A20" s="14">
        <v>7</v>
      </c>
      <c r="B20" s="7" t="s">
        <v>453</v>
      </c>
      <c r="C20" s="6"/>
      <c r="D20" s="6"/>
      <c r="E20" s="6"/>
      <c r="F20" s="13"/>
      <c r="G20" s="32"/>
      <c r="H20" s="237" t="s">
        <v>377</v>
      </c>
      <c r="I20" s="237"/>
      <c r="J20" s="237"/>
    </row>
    <row r="21" spans="1:10" ht="60.65" customHeight="1" x14ac:dyDescent="0.35">
      <c r="A21" s="31" t="s">
        <v>151</v>
      </c>
      <c r="B21" s="251" t="s">
        <v>454</v>
      </c>
      <c r="C21" s="252"/>
      <c r="D21" s="252"/>
      <c r="E21" s="252"/>
      <c r="F21" s="252"/>
      <c r="G21" s="21"/>
      <c r="H21" s="33"/>
      <c r="I21" s="5"/>
      <c r="J21" s="21"/>
    </row>
    <row r="22" spans="1:10" x14ac:dyDescent="0.35">
      <c r="A22" s="116"/>
      <c r="B22" s="72"/>
      <c r="C22" s="18" t="s">
        <v>460</v>
      </c>
      <c r="D22" s="72"/>
      <c r="E22" s="81"/>
      <c r="F22" s="120"/>
      <c r="G22" s="21"/>
      <c r="H22" s="33"/>
      <c r="I22" s="5"/>
      <c r="J22" s="21"/>
    </row>
    <row r="23" spans="1:10" ht="43.5" x14ac:dyDescent="0.35">
      <c r="A23" s="130" t="s">
        <v>152</v>
      </c>
      <c r="B23" s="225" t="s">
        <v>455</v>
      </c>
      <c r="C23" s="62"/>
      <c r="D23" s="41" t="s">
        <v>461</v>
      </c>
      <c r="E23" s="81"/>
      <c r="F23" s="81"/>
      <c r="G23" s="21"/>
      <c r="H23" s="33"/>
      <c r="I23" s="5"/>
      <c r="J23" s="21"/>
    </row>
    <row r="24" spans="1:10" x14ac:dyDescent="0.35">
      <c r="A24" s="130"/>
      <c r="B24" s="226"/>
      <c r="C24" s="41"/>
      <c r="D24" s="41"/>
      <c r="E24" s="81"/>
      <c r="F24" s="120"/>
      <c r="G24" s="21"/>
      <c r="H24" s="33"/>
      <c r="I24" s="5"/>
      <c r="J24" s="21"/>
    </row>
    <row r="25" spans="1:10" x14ac:dyDescent="0.35">
      <c r="A25" s="130"/>
      <c r="B25" s="225"/>
      <c r="C25" s="41" t="s">
        <v>434</v>
      </c>
      <c r="D25" s="117"/>
      <c r="E25" s="81"/>
      <c r="F25" s="81"/>
      <c r="G25" s="21"/>
      <c r="H25" s="33"/>
      <c r="I25" s="5"/>
      <c r="J25" s="21"/>
    </row>
    <row r="26" spans="1:10" ht="32.15" customHeight="1" x14ac:dyDescent="0.35">
      <c r="A26" s="130" t="s">
        <v>153</v>
      </c>
      <c r="B26" s="225" t="s">
        <v>456</v>
      </c>
      <c r="C26" s="62"/>
      <c r="D26" s="117"/>
      <c r="E26" s="81"/>
      <c r="F26" s="81"/>
      <c r="G26" s="21"/>
      <c r="H26" s="33"/>
      <c r="I26" s="281"/>
      <c r="J26" s="21"/>
    </row>
    <row r="27" spans="1:10" ht="29.5" customHeight="1" x14ac:dyDescent="0.35">
      <c r="A27" s="130" t="s">
        <v>154</v>
      </c>
      <c r="B27" s="225" t="s">
        <v>457</v>
      </c>
      <c r="C27" s="62"/>
      <c r="D27" s="60"/>
      <c r="E27" s="81"/>
      <c r="F27" s="81"/>
      <c r="G27" s="21"/>
      <c r="H27" s="33"/>
      <c r="I27" s="282"/>
      <c r="J27" s="21"/>
    </row>
    <row r="28" spans="1:10" ht="33" customHeight="1" x14ac:dyDescent="0.35">
      <c r="A28" s="130" t="s">
        <v>155</v>
      </c>
      <c r="B28" s="225" t="s">
        <v>458</v>
      </c>
      <c r="C28" s="62"/>
      <c r="D28" s="60"/>
      <c r="E28" s="81"/>
      <c r="F28" s="81"/>
      <c r="G28" s="21"/>
      <c r="H28" s="33"/>
      <c r="I28" s="282"/>
      <c r="J28" s="21"/>
    </row>
    <row r="29" spans="1:10" ht="27" customHeight="1" x14ac:dyDescent="0.35">
      <c r="A29" s="130" t="s">
        <v>156</v>
      </c>
      <c r="B29" s="225" t="s">
        <v>459</v>
      </c>
      <c r="C29" s="62"/>
      <c r="D29" s="117"/>
      <c r="E29" s="81"/>
      <c r="F29" s="81"/>
      <c r="G29" s="21"/>
      <c r="H29" s="33"/>
      <c r="I29" s="283"/>
      <c r="J29" s="21"/>
    </row>
    <row r="30" spans="1:10" x14ac:dyDescent="0.35">
      <c r="A30" s="21"/>
      <c r="B30" s="5"/>
      <c r="C30" s="5"/>
      <c r="D30" s="5"/>
      <c r="E30" s="5"/>
      <c r="F30" s="5"/>
      <c r="G30" s="21"/>
      <c r="H30" s="33"/>
      <c r="I30" s="5"/>
      <c r="J30" s="21"/>
    </row>
    <row r="31" spans="1:10" ht="26.5" customHeight="1" x14ac:dyDescent="0.35">
      <c r="A31" s="21" t="s">
        <v>157</v>
      </c>
      <c r="B31" s="247" t="s">
        <v>462</v>
      </c>
      <c r="C31" s="248"/>
      <c r="D31" s="248"/>
      <c r="E31" s="248"/>
      <c r="F31" s="248"/>
      <c r="G31" s="21"/>
      <c r="H31" s="33"/>
      <c r="I31" s="5"/>
      <c r="J31" s="21"/>
    </row>
    <row r="32" spans="1:10" x14ac:dyDescent="0.35">
      <c r="A32" s="61" t="s">
        <v>158</v>
      </c>
      <c r="B32" s="29" t="s">
        <v>463</v>
      </c>
      <c r="C32" s="284"/>
      <c r="D32" s="284"/>
      <c r="E32" s="284"/>
      <c r="F32" s="121">
        <v>1</v>
      </c>
      <c r="G32" s="21"/>
      <c r="H32" s="33"/>
      <c r="I32" s="238"/>
      <c r="J32" s="21"/>
    </row>
    <row r="33" spans="1:10" x14ac:dyDescent="0.35">
      <c r="A33" s="61" t="s">
        <v>159</v>
      </c>
      <c r="B33" s="29" t="s">
        <v>464</v>
      </c>
      <c r="C33" s="284"/>
      <c r="D33" s="284"/>
      <c r="E33" s="284"/>
      <c r="F33" s="121">
        <v>2</v>
      </c>
      <c r="G33" s="21"/>
      <c r="H33" s="33"/>
      <c r="I33" s="239"/>
      <c r="J33" s="21"/>
    </row>
    <row r="34" spans="1:10" x14ac:dyDescent="0.35">
      <c r="A34" s="61" t="s">
        <v>160</v>
      </c>
      <c r="B34" s="29" t="s">
        <v>465</v>
      </c>
      <c r="C34" s="284"/>
      <c r="D34" s="284"/>
      <c r="E34" s="284"/>
      <c r="F34" s="121">
        <v>3</v>
      </c>
      <c r="G34" s="21"/>
      <c r="H34" s="33"/>
      <c r="I34" s="240"/>
      <c r="J34" s="21"/>
    </row>
    <row r="35" spans="1:10" x14ac:dyDescent="0.35">
      <c r="A35" s="30"/>
      <c r="B35" s="5"/>
      <c r="C35" s="5"/>
      <c r="D35" s="5"/>
      <c r="E35" s="5"/>
      <c r="F35" s="5"/>
      <c r="G35" s="21"/>
      <c r="H35" s="33"/>
      <c r="I35" s="5"/>
      <c r="J35" s="21"/>
    </row>
    <row r="36" spans="1:10" ht="25.5" customHeight="1" x14ac:dyDescent="0.35">
      <c r="A36" s="14">
        <v>8</v>
      </c>
      <c r="B36" s="7" t="s">
        <v>466</v>
      </c>
      <c r="C36" s="6"/>
      <c r="D36" s="6"/>
      <c r="E36" s="6"/>
      <c r="F36" s="13"/>
      <c r="G36" s="32"/>
      <c r="H36" s="33"/>
      <c r="I36" s="5"/>
      <c r="J36" s="21"/>
    </row>
    <row r="37" spans="1:10" ht="36" customHeight="1" x14ac:dyDescent="0.35">
      <c r="A37" s="21" t="s">
        <v>161</v>
      </c>
      <c r="B37" s="251" t="s">
        <v>467</v>
      </c>
      <c r="C37" s="252"/>
      <c r="D37" s="252"/>
      <c r="E37" s="252"/>
      <c r="F37" s="252"/>
      <c r="G37" s="21"/>
      <c r="H37" s="33"/>
      <c r="I37" s="5"/>
      <c r="J37" s="21"/>
    </row>
    <row r="38" spans="1:10" x14ac:dyDescent="0.35">
      <c r="A38" s="21"/>
      <c r="B38" s="72"/>
      <c r="C38" s="18" t="s">
        <v>460</v>
      </c>
      <c r="D38" s="81"/>
      <c r="E38" s="81"/>
      <c r="F38" s="41"/>
      <c r="G38" s="21"/>
      <c r="H38" s="33"/>
      <c r="I38" s="5"/>
      <c r="J38" s="21"/>
    </row>
    <row r="39" spans="1:10" ht="43.5" x14ac:dyDescent="0.35">
      <c r="A39" s="130" t="s">
        <v>162</v>
      </c>
      <c r="B39" s="225" t="s">
        <v>455</v>
      </c>
      <c r="C39" s="62"/>
      <c r="D39" s="222" t="s">
        <v>461</v>
      </c>
      <c r="E39" s="81"/>
      <c r="F39" s="41"/>
      <c r="G39" s="21"/>
      <c r="H39" s="33"/>
      <c r="I39" s="5"/>
      <c r="J39" s="21"/>
    </row>
    <row r="40" spans="1:10" x14ac:dyDescent="0.35">
      <c r="A40" s="116"/>
      <c r="B40" s="226"/>
      <c r="C40" s="73"/>
      <c r="D40" s="81"/>
      <c r="E40" s="81"/>
      <c r="F40" s="41"/>
      <c r="G40" s="21"/>
      <c r="H40" s="33"/>
      <c r="I40" s="5"/>
      <c r="J40" s="21"/>
    </row>
    <row r="41" spans="1:10" x14ac:dyDescent="0.35">
      <c r="A41" s="116"/>
      <c r="B41" s="225" t="s">
        <v>468</v>
      </c>
      <c r="C41" s="18" t="s">
        <v>434</v>
      </c>
      <c r="D41" s="81"/>
      <c r="E41" s="81"/>
      <c r="F41" s="5"/>
      <c r="G41" s="21"/>
      <c r="H41" s="33"/>
      <c r="I41" s="5"/>
      <c r="J41" s="21"/>
    </row>
    <row r="42" spans="1:10" ht="12.65" customHeight="1" x14ac:dyDescent="0.35">
      <c r="A42" s="130" t="s">
        <v>163</v>
      </c>
      <c r="B42" s="227" t="s">
        <v>469</v>
      </c>
      <c r="C42" s="9"/>
      <c r="D42" s="81"/>
      <c r="E42" s="81"/>
      <c r="F42" s="5"/>
      <c r="G42" s="21"/>
      <c r="H42" s="33"/>
      <c r="I42" s="238"/>
      <c r="J42" s="21"/>
    </row>
    <row r="43" spans="1:10" x14ac:dyDescent="0.35">
      <c r="A43" s="130" t="s">
        <v>164</v>
      </c>
      <c r="B43" s="227" t="s">
        <v>165</v>
      </c>
      <c r="C43" s="9"/>
      <c r="D43" s="81"/>
      <c r="E43" s="81"/>
      <c r="F43" s="5"/>
      <c r="G43" s="21"/>
      <c r="H43" s="33"/>
      <c r="I43" s="239"/>
      <c r="J43" s="21"/>
    </row>
    <row r="44" spans="1:10" x14ac:dyDescent="0.35">
      <c r="A44" s="130" t="s">
        <v>166</v>
      </c>
      <c r="B44" s="227" t="s">
        <v>470</v>
      </c>
      <c r="C44" s="9"/>
      <c r="D44" s="81"/>
      <c r="E44" s="81"/>
      <c r="F44" s="5"/>
      <c r="G44" s="21"/>
      <c r="H44" s="33"/>
      <c r="I44" s="239"/>
      <c r="J44" s="21"/>
    </row>
    <row r="45" spans="1:10" x14ac:dyDescent="0.35">
      <c r="A45" s="130" t="s">
        <v>167</v>
      </c>
      <c r="B45" s="227" t="s">
        <v>471</v>
      </c>
      <c r="C45" s="9"/>
      <c r="D45" s="81"/>
      <c r="E45" s="81"/>
      <c r="F45" s="5"/>
      <c r="G45" s="21"/>
      <c r="H45" s="33"/>
      <c r="I45" s="239"/>
      <c r="J45" s="21"/>
    </row>
    <row r="46" spans="1:10" x14ac:dyDescent="0.35">
      <c r="A46" s="130" t="s">
        <v>168</v>
      </c>
      <c r="B46" s="227" t="s">
        <v>472</v>
      </c>
      <c r="C46" s="9"/>
      <c r="D46" s="81"/>
      <c r="E46" s="81"/>
      <c r="F46" s="5"/>
      <c r="G46" s="21"/>
      <c r="H46" s="33"/>
      <c r="I46" s="240"/>
      <c r="J46" s="21"/>
    </row>
    <row r="47" spans="1:10" ht="36" x14ac:dyDescent="0.35">
      <c r="A47" s="116"/>
      <c r="B47" s="90" t="s">
        <v>473</v>
      </c>
      <c r="C47" s="90"/>
      <c r="D47" s="90"/>
      <c r="E47" s="5"/>
      <c r="F47" s="5"/>
      <c r="G47" s="21"/>
      <c r="H47" s="33"/>
      <c r="I47" s="5"/>
      <c r="J47" s="21"/>
    </row>
    <row r="48" spans="1:10" x14ac:dyDescent="0.35">
      <c r="A48" s="21"/>
      <c r="B48" s="5"/>
      <c r="C48" s="5"/>
      <c r="D48" s="5"/>
      <c r="E48" s="5"/>
      <c r="F48" s="5"/>
      <c r="G48" s="21"/>
      <c r="H48" s="33"/>
      <c r="I48" s="5"/>
      <c r="J48" s="21"/>
    </row>
    <row r="49" spans="1:10" ht="18.5" x14ac:dyDescent="0.35">
      <c r="A49" s="14">
        <v>9</v>
      </c>
      <c r="B49" s="7" t="s">
        <v>474</v>
      </c>
      <c r="C49" s="6"/>
      <c r="D49" s="6"/>
      <c r="E49" s="6"/>
      <c r="F49" s="13"/>
      <c r="G49" s="32"/>
      <c r="H49" s="33"/>
      <c r="I49" s="5"/>
      <c r="J49" s="21"/>
    </row>
    <row r="50" spans="1:10" x14ac:dyDescent="0.35">
      <c r="A50" s="31"/>
      <c r="B50" s="5"/>
      <c r="C50" s="5"/>
      <c r="D50" s="5"/>
      <c r="E50" s="5"/>
      <c r="F50" s="5"/>
      <c r="G50" s="21"/>
      <c r="H50" s="33"/>
      <c r="I50" s="5"/>
      <c r="J50" s="21"/>
    </row>
    <row r="51" spans="1:10" x14ac:dyDescent="0.35">
      <c r="A51" s="21"/>
      <c r="B51" s="5"/>
      <c r="C51" s="5"/>
      <c r="D51" s="5"/>
      <c r="E51" s="5"/>
      <c r="F51" s="5"/>
      <c r="G51" s="21"/>
      <c r="H51" s="33"/>
      <c r="I51" s="5"/>
      <c r="J51" s="21"/>
    </row>
    <row r="52" spans="1:10" ht="61" customHeight="1" x14ac:dyDescent="0.35">
      <c r="A52" s="47" t="s">
        <v>169</v>
      </c>
      <c r="B52" s="35" t="s">
        <v>475</v>
      </c>
      <c r="C52" s="269"/>
      <c r="D52" s="270"/>
      <c r="E52" s="270"/>
      <c r="F52" s="271"/>
      <c r="G52" s="21"/>
      <c r="H52" s="33"/>
      <c r="I52" s="5"/>
      <c r="J52" s="21"/>
    </row>
    <row r="53" spans="1:10" x14ac:dyDescent="0.35">
      <c r="A53" s="30"/>
      <c r="B53" s="12"/>
      <c r="C53" s="12"/>
      <c r="D53" s="12"/>
      <c r="E53" s="12"/>
      <c r="F53" s="12"/>
      <c r="G53" s="30"/>
      <c r="H53" s="34"/>
      <c r="I53" s="12"/>
      <c r="J53" s="30"/>
    </row>
    <row r="54" spans="1:10" x14ac:dyDescent="0.35">
      <c r="A54"/>
    </row>
    <row r="55" spans="1:10" x14ac:dyDescent="0.35">
      <c r="A55"/>
    </row>
    <row r="56" spans="1:10" x14ac:dyDescent="0.35">
      <c r="A56"/>
    </row>
    <row r="57" spans="1:10" ht="70" customHeight="1" x14ac:dyDescent="0.35">
      <c r="A57"/>
    </row>
    <row r="58" spans="1:10" x14ac:dyDescent="0.35">
      <c r="A58"/>
    </row>
    <row r="59" spans="1:10" x14ac:dyDescent="0.35">
      <c r="A59"/>
    </row>
    <row r="60" spans="1:10" x14ac:dyDescent="0.35">
      <c r="A60"/>
    </row>
    <row r="61" spans="1:10" x14ac:dyDescent="0.35">
      <c r="A61"/>
    </row>
    <row r="62" spans="1:10" x14ac:dyDescent="0.35">
      <c r="A62"/>
    </row>
    <row r="63" spans="1:10" x14ac:dyDescent="0.35">
      <c r="A63"/>
    </row>
    <row r="64" spans="1:10" x14ac:dyDescent="0.35">
      <c r="A64"/>
    </row>
    <row r="65" spans="1:1" x14ac:dyDescent="0.35">
      <c r="A65"/>
    </row>
  </sheetData>
  <protectedRanges>
    <protectedRange sqref="J14:J17 I15:I17 H14:H17 H12:J13" name="vraag5.1_2"/>
    <protectedRange sqref="I15:I17 I12:I13" name="Pagina3_2"/>
    <protectedRange sqref="C26:C29 I26:I29 I32:I34 I42:I46 C42:C46 C52:F52 C23 C39 C32:E34" name="Pagina5"/>
  </protectedRanges>
  <mergeCells count="29">
    <mergeCell ref="I42:I46"/>
    <mergeCell ref="H20:J20"/>
    <mergeCell ref="I26:I29"/>
    <mergeCell ref="C32:E32"/>
    <mergeCell ref="I32:I34"/>
    <mergeCell ref="C33:E33"/>
    <mergeCell ref="C34:E34"/>
    <mergeCell ref="B21:F21"/>
    <mergeCell ref="B37:F37"/>
    <mergeCell ref="B31:F31"/>
    <mergeCell ref="H2:J2"/>
    <mergeCell ref="I15:I17"/>
    <mergeCell ref="C17:E17"/>
    <mergeCell ref="C15:E15"/>
    <mergeCell ref="C16:E16"/>
    <mergeCell ref="C4:E4"/>
    <mergeCell ref="C5:E5"/>
    <mergeCell ref="C6:E6"/>
    <mergeCell ref="C12:E12"/>
    <mergeCell ref="C13:E13"/>
    <mergeCell ref="B3:F3"/>
    <mergeCell ref="B14:F14"/>
    <mergeCell ref="I4:I13"/>
    <mergeCell ref="C52:F52"/>
    <mergeCell ref="C7:E7"/>
    <mergeCell ref="C8:E8"/>
    <mergeCell ref="C9:E9"/>
    <mergeCell ref="C10:E10"/>
    <mergeCell ref="C11:E11"/>
  </mergeCells>
  <phoneticPr fontId="9" type="noConversion"/>
  <dataValidations count="1">
    <dataValidation type="whole" operator="greaterThanOrEqual" allowBlank="1" showInputMessage="1" showErrorMessage="1" errorTitle="Geen geldig aantal" error="Voer een positief aantal in" sqref="C26:C29 C42:C46" xr:uid="{D97121C5-0DDF-4E08-A4D5-23E07D5B53C5}">
      <formula1>0</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errorTitle="Geen geldig niveau" error="Kies tussen groep of accountantsorganisatie" xr:uid="{3E2FDABE-E623-49FB-ABE8-0D584D3DCB4E}">
          <x14:formula1>
            <xm:f>'Opties (onzichtbaar)'!$A$2:$A$3</xm:f>
          </x14:formula1>
          <xm:sqref>C39 C23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DEB45-13A5-4934-AB77-95D5F6C50B3E}">
  <dimension ref="A1:U184"/>
  <sheetViews>
    <sheetView topLeftCell="A2" zoomScale="85" zoomScaleNormal="85" workbookViewId="0">
      <selection activeCell="G125" sqref="G125"/>
    </sheetView>
  </sheetViews>
  <sheetFormatPr defaultColWidth="8.7265625" defaultRowHeight="14.5" x14ac:dyDescent="0.35"/>
  <cols>
    <col min="1" max="1" width="12.1796875" bestFit="1" customWidth="1"/>
    <col min="2" max="2" width="17.453125" customWidth="1"/>
    <col min="3" max="3" width="39.54296875" style="1" bestFit="1" customWidth="1"/>
    <col min="4" max="4" width="24.1796875" customWidth="1"/>
    <col min="5" max="5" width="22.54296875" customWidth="1"/>
    <col min="6" max="6" width="19.1796875" customWidth="1"/>
    <col min="7" max="7" width="20.26953125" customWidth="1"/>
    <col min="8" max="9" width="9.1796875" customWidth="1"/>
  </cols>
  <sheetData>
    <row r="1" spans="1:9" x14ac:dyDescent="0.35">
      <c r="A1" s="81"/>
      <c r="B1" s="81"/>
      <c r="C1" s="74"/>
      <c r="D1" s="81"/>
      <c r="E1" s="81"/>
      <c r="F1" s="81"/>
      <c r="G1" s="81"/>
      <c r="H1" s="81"/>
      <c r="I1" s="81"/>
    </row>
    <row r="2" spans="1:9" ht="15" thickBot="1" x14ac:dyDescent="0.4">
      <c r="A2" s="81"/>
      <c r="B2" s="81"/>
      <c r="C2" s="74"/>
      <c r="D2" s="81"/>
      <c r="E2" s="81"/>
      <c r="F2" s="81"/>
      <c r="G2" s="81"/>
      <c r="H2" s="81"/>
      <c r="I2" s="81"/>
    </row>
    <row r="3" spans="1:9" ht="19" thickBot="1" x14ac:dyDescent="0.5">
      <c r="A3" s="285" t="s">
        <v>170</v>
      </c>
      <c r="B3" s="286"/>
      <c r="C3" s="286"/>
      <c r="D3" s="87"/>
      <c r="E3" s="87"/>
      <c r="F3" s="87"/>
      <c r="G3" s="88"/>
      <c r="H3" s="81"/>
      <c r="I3" s="81"/>
    </row>
    <row r="4" spans="1:9" x14ac:dyDescent="0.35">
      <c r="A4" s="81"/>
      <c r="B4" s="81"/>
      <c r="C4" s="74"/>
      <c r="D4" s="81"/>
      <c r="E4" s="81"/>
      <c r="F4" s="81"/>
      <c r="G4" s="81"/>
      <c r="H4" s="81"/>
      <c r="I4" s="81"/>
    </row>
    <row r="5" spans="1:9" x14ac:dyDescent="0.35">
      <c r="A5" s="81"/>
      <c r="B5" s="81" t="s">
        <v>0</v>
      </c>
      <c r="C5" s="92" t="s">
        <v>1</v>
      </c>
      <c r="D5" s="93" t="str">
        <f>IF(General!C4=0,"",General!C4)</f>
        <v/>
      </c>
      <c r="E5" s="81"/>
      <c r="F5" s="81"/>
      <c r="G5" s="81"/>
      <c r="H5" s="81"/>
      <c r="I5" s="81"/>
    </row>
    <row r="6" spans="1:9" x14ac:dyDescent="0.35">
      <c r="A6" s="81"/>
      <c r="B6" s="81" t="s">
        <v>2</v>
      </c>
      <c r="C6" s="92" t="s">
        <v>3</v>
      </c>
      <c r="D6" s="94" t="str">
        <f>IF(General!C5=0,"",General!C5)</f>
        <v/>
      </c>
      <c r="E6" s="81"/>
      <c r="F6" s="81"/>
      <c r="G6" s="81"/>
      <c r="H6" s="81"/>
      <c r="I6" s="81"/>
    </row>
    <row r="7" spans="1:9" x14ac:dyDescent="0.35">
      <c r="A7" s="81"/>
      <c r="B7" s="81" t="s">
        <v>5</v>
      </c>
      <c r="C7" s="95" t="s">
        <v>171</v>
      </c>
      <c r="D7" s="197" t="str">
        <f>IF(General!C7=0,"",General!C7)</f>
        <v/>
      </c>
      <c r="E7" s="81"/>
      <c r="F7" s="81"/>
      <c r="G7" s="81"/>
      <c r="H7" s="81"/>
      <c r="I7" s="81"/>
    </row>
    <row r="8" spans="1:9" x14ac:dyDescent="0.35">
      <c r="A8" s="81"/>
      <c r="B8" s="81" t="s">
        <v>5</v>
      </c>
      <c r="C8" s="95" t="s">
        <v>172</v>
      </c>
      <c r="D8" s="197" t="str">
        <f>IF(General!D7=0,"",General!D7)</f>
        <v/>
      </c>
      <c r="E8" s="81"/>
      <c r="F8" s="81"/>
      <c r="G8" s="81"/>
      <c r="H8" s="81"/>
      <c r="I8" s="81"/>
    </row>
    <row r="9" spans="1:9" x14ac:dyDescent="0.35">
      <c r="A9" s="81"/>
      <c r="B9" s="81" t="s">
        <v>7</v>
      </c>
      <c r="C9" s="84" t="s">
        <v>173</v>
      </c>
      <c r="D9" s="197" t="str">
        <f>IF(General!C8=0,"",General!C8)</f>
        <v/>
      </c>
      <c r="E9" s="81"/>
      <c r="F9" s="81"/>
      <c r="G9" s="81"/>
      <c r="H9" s="81"/>
      <c r="I9" s="81"/>
    </row>
    <row r="10" spans="1:9" x14ac:dyDescent="0.35">
      <c r="A10" s="81"/>
      <c r="B10" s="81" t="s">
        <v>7</v>
      </c>
      <c r="C10" s="84" t="s">
        <v>174</v>
      </c>
      <c r="D10" s="197" t="str">
        <f>IF(General!D8=0,"",General!D8)</f>
        <v/>
      </c>
      <c r="E10" s="81"/>
      <c r="F10" s="81"/>
      <c r="G10" s="81"/>
      <c r="H10" s="81"/>
      <c r="I10" s="81"/>
    </row>
    <row r="11" spans="1:9" x14ac:dyDescent="0.35">
      <c r="A11" s="81"/>
      <c r="B11" s="81" t="s">
        <v>9</v>
      </c>
      <c r="C11" s="84" t="s">
        <v>175</v>
      </c>
      <c r="D11" s="94" t="str">
        <f>IF(General!C13=0,"",General!C13)</f>
        <v/>
      </c>
      <c r="E11" s="81"/>
      <c r="F11" s="81"/>
      <c r="G11" s="81"/>
      <c r="H11" s="81"/>
      <c r="I11" s="81"/>
    </row>
    <row r="12" spans="1:9" x14ac:dyDescent="0.35">
      <c r="A12" s="81"/>
      <c r="B12" s="81" t="s">
        <v>9</v>
      </c>
      <c r="C12" s="84" t="s">
        <v>176</v>
      </c>
      <c r="D12" s="94" t="str">
        <f>IF(General!D13=0,"",General!D13)</f>
        <v/>
      </c>
      <c r="E12" s="206"/>
      <c r="F12" s="81"/>
      <c r="G12" s="81"/>
      <c r="H12" s="81"/>
      <c r="I12" s="81"/>
    </row>
    <row r="13" spans="1:9" x14ac:dyDescent="0.35">
      <c r="A13" s="81"/>
      <c r="B13" s="81"/>
      <c r="C13" s="74"/>
      <c r="D13" s="81"/>
      <c r="E13" s="206"/>
      <c r="F13" s="81"/>
      <c r="G13" s="81"/>
      <c r="H13" s="81"/>
      <c r="I13" s="81"/>
    </row>
    <row r="14" spans="1:9" ht="15.5" x14ac:dyDescent="0.35">
      <c r="A14" s="81"/>
      <c r="B14" s="146" t="s">
        <v>10</v>
      </c>
      <c r="C14" s="145" t="s">
        <v>177</v>
      </c>
      <c r="D14" s="81"/>
      <c r="E14" s="81"/>
      <c r="F14" s="81"/>
      <c r="G14" s="85"/>
      <c r="H14" s="81"/>
      <c r="I14" s="81"/>
    </row>
    <row r="15" spans="1:9" x14ac:dyDescent="0.35">
      <c r="A15" s="81"/>
      <c r="B15" s="81"/>
      <c r="C15" s="74"/>
      <c r="D15" s="104" t="s">
        <v>178</v>
      </c>
      <c r="E15" s="104" t="s">
        <v>179</v>
      </c>
      <c r="F15" s="104" t="s">
        <v>180</v>
      </c>
      <c r="G15" s="81"/>
      <c r="H15" s="81"/>
      <c r="I15" s="81"/>
    </row>
    <row r="16" spans="1:9" x14ac:dyDescent="0.35">
      <c r="A16" s="81"/>
      <c r="B16" s="207" t="s">
        <v>11</v>
      </c>
      <c r="C16" s="84" t="s">
        <v>181</v>
      </c>
      <c r="D16" s="198">
        <f>IF(ISBLANK(General!C19),"",General!C19)</f>
        <v>0</v>
      </c>
      <c r="E16" s="199" t="str">
        <f>IF(ISBLANK(General!E19),"",General!E19)</f>
        <v/>
      </c>
      <c r="F16" s="199" t="str">
        <f>IF(ISBLANK(General!F19),"",General!F19)</f>
        <v/>
      </c>
      <c r="G16" s="81"/>
      <c r="H16" s="81"/>
      <c r="I16" s="81"/>
    </row>
    <row r="17" spans="1:9" x14ac:dyDescent="0.35">
      <c r="A17" s="81"/>
      <c r="B17" s="207" t="s">
        <v>12</v>
      </c>
      <c r="C17" s="84" t="s">
        <v>182</v>
      </c>
      <c r="D17" s="200">
        <f>IF(ISBLANK(General!C20),"",General!C20)</f>
        <v>0</v>
      </c>
      <c r="E17" s="200" t="str">
        <f>IF(ISBLANK(General!E20),"",General!E20)</f>
        <v/>
      </c>
      <c r="F17" s="200" t="str">
        <f>IF(ISBLANK(General!F20),"",General!F20)</f>
        <v/>
      </c>
      <c r="G17" s="81"/>
      <c r="H17" s="81"/>
      <c r="I17" s="81"/>
    </row>
    <row r="18" spans="1:9" x14ac:dyDescent="0.35">
      <c r="A18" s="81"/>
      <c r="B18" s="207" t="s">
        <v>13</v>
      </c>
      <c r="C18" s="84" t="s">
        <v>183</v>
      </c>
      <c r="D18" s="200">
        <f>IF(ISBLANK(General!C21),"",General!C21)</f>
        <v>0</v>
      </c>
      <c r="E18" s="200" t="str">
        <f>IF(ISBLANK(General!E21),"",General!E21)</f>
        <v/>
      </c>
      <c r="F18" s="200" t="str">
        <f>IF(ISBLANK(General!F21),"",General!F21)</f>
        <v/>
      </c>
      <c r="G18" s="81"/>
      <c r="H18" s="81"/>
      <c r="I18" s="81"/>
    </row>
    <row r="19" spans="1:9" x14ac:dyDescent="0.35">
      <c r="A19" s="81"/>
      <c r="B19" s="207" t="s">
        <v>14</v>
      </c>
      <c r="C19" s="84" t="s">
        <v>184</v>
      </c>
      <c r="D19" s="205">
        <f>IF(ISBLANK(General!C22),"",General!C22)</f>
        <v>0</v>
      </c>
      <c r="E19" s="205">
        <f>IF(ISBLANK(General!E22),"",General!E22)</f>
        <v>0</v>
      </c>
      <c r="F19" s="205">
        <f>IF(ISBLANK(General!F22),"",General!F22)</f>
        <v>0</v>
      </c>
      <c r="G19" s="81"/>
      <c r="H19" s="81"/>
      <c r="I19" s="81"/>
    </row>
    <row r="20" spans="1:9" x14ac:dyDescent="0.35">
      <c r="A20" s="81"/>
      <c r="B20" s="81"/>
      <c r="C20" s="74"/>
      <c r="D20" s="81"/>
      <c r="E20" s="81"/>
      <c r="F20" s="81"/>
      <c r="G20" s="81"/>
      <c r="H20" s="81"/>
      <c r="I20" s="81"/>
    </row>
    <row r="21" spans="1:9" ht="15.5" x14ac:dyDescent="0.35">
      <c r="A21" s="81"/>
      <c r="B21" s="146" t="s">
        <v>15</v>
      </c>
      <c r="C21" s="145" t="s">
        <v>185</v>
      </c>
      <c r="D21" s="81"/>
      <c r="E21" s="81"/>
      <c r="F21" s="81"/>
      <c r="G21" s="81"/>
      <c r="H21" s="81"/>
      <c r="I21" s="81"/>
    </row>
    <row r="22" spans="1:9" ht="24.5" x14ac:dyDescent="0.35">
      <c r="A22" s="81"/>
      <c r="B22" s="81"/>
      <c r="C22" s="74"/>
      <c r="D22" s="104" t="s">
        <v>178</v>
      </c>
      <c r="E22" s="104" t="s">
        <v>179</v>
      </c>
      <c r="F22" s="104" t="s">
        <v>180</v>
      </c>
      <c r="G22" s="104" t="s">
        <v>186</v>
      </c>
      <c r="H22" s="81"/>
      <c r="I22" s="81"/>
    </row>
    <row r="23" spans="1:9" x14ac:dyDescent="0.35">
      <c r="A23" s="81"/>
      <c r="B23" s="207" t="s">
        <v>16</v>
      </c>
      <c r="C23" s="84" t="s">
        <v>181</v>
      </c>
      <c r="D23" s="201">
        <f>IF(ISBLANK(General!C25),"",General!C25)</f>
        <v>0</v>
      </c>
      <c r="E23" s="202" t="str">
        <f>IF(ISBLANK(General!E25),"",General!E25)</f>
        <v/>
      </c>
      <c r="F23" s="202" t="str">
        <f>IF(ISBLANK(General!F25),"",General!F25)</f>
        <v/>
      </c>
      <c r="G23" s="203" t="str">
        <f>IF(ISBLANK(General!G25),"",General!G25)</f>
        <v/>
      </c>
      <c r="H23" s="81"/>
      <c r="I23" s="81"/>
    </row>
    <row r="24" spans="1:9" x14ac:dyDescent="0.35">
      <c r="A24" s="81"/>
      <c r="B24" s="207" t="s">
        <v>17</v>
      </c>
      <c r="C24" s="84" t="s">
        <v>182</v>
      </c>
      <c r="D24" s="200">
        <f>IF(ISBLANK(General!C26),"",General!C26)</f>
        <v>0</v>
      </c>
      <c r="E24" s="200" t="str">
        <f>IF(ISBLANK(General!E26),"",General!E26)</f>
        <v/>
      </c>
      <c r="F24" s="200" t="str">
        <f>IF(ISBLANK(General!F26),"",General!F26)</f>
        <v/>
      </c>
      <c r="G24" s="204"/>
      <c r="H24" s="81"/>
      <c r="I24" s="81"/>
    </row>
    <row r="25" spans="1:9" x14ac:dyDescent="0.35">
      <c r="A25" s="81"/>
      <c r="B25" s="207" t="s">
        <v>18</v>
      </c>
      <c r="C25" s="84" t="s">
        <v>183</v>
      </c>
      <c r="D25" s="200">
        <f>IF(ISBLANK(General!C27),"",General!C27)</f>
        <v>0</v>
      </c>
      <c r="E25" s="200" t="str">
        <f>IF(ISBLANK(General!E27),"",General!E27)</f>
        <v/>
      </c>
      <c r="F25" s="200" t="str">
        <f>IF(ISBLANK(General!F27),"",General!F27)</f>
        <v/>
      </c>
      <c r="G25" s="204"/>
      <c r="H25" s="81"/>
      <c r="I25" s="81"/>
    </row>
    <row r="26" spans="1:9" x14ac:dyDescent="0.35">
      <c r="A26" s="81"/>
      <c r="B26" s="207" t="s">
        <v>19</v>
      </c>
      <c r="C26" s="84" t="s">
        <v>184</v>
      </c>
      <c r="D26" s="205">
        <f>IF(ISBLANK(General!C28),"",General!C28)</f>
        <v>0</v>
      </c>
      <c r="E26" s="205">
        <f>IF(ISBLANK(General!E28),"",General!E28)</f>
        <v>0</v>
      </c>
      <c r="F26" s="205">
        <f>IF(ISBLANK(General!F28),"",General!F28)</f>
        <v>0</v>
      </c>
      <c r="G26" s="204"/>
      <c r="H26" s="81"/>
      <c r="I26" s="81"/>
    </row>
    <row r="27" spans="1:9" x14ac:dyDescent="0.35">
      <c r="A27" s="81"/>
      <c r="B27" s="81"/>
      <c r="C27" s="74"/>
      <c r="D27" s="81"/>
      <c r="E27" s="81"/>
      <c r="F27" s="81"/>
      <c r="G27" s="81"/>
      <c r="H27" s="81"/>
      <c r="I27" s="81"/>
    </row>
    <row r="28" spans="1:9" ht="15" thickBot="1" x14ac:dyDescent="0.4">
      <c r="A28" s="81"/>
      <c r="B28" s="81"/>
      <c r="C28" s="74"/>
      <c r="D28" s="81"/>
      <c r="E28" s="81"/>
      <c r="F28" s="81"/>
      <c r="G28" s="81"/>
      <c r="H28" s="81"/>
      <c r="I28" s="81"/>
    </row>
    <row r="29" spans="1:9" ht="19.5" customHeight="1" thickBot="1" x14ac:dyDescent="0.5">
      <c r="A29" s="285" t="s">
        <v>187</v>
      </c>
      <c r="B29" s="286"/>
      <c r="C29" s="286"/>
      <c r="D29" s="87"/>
      <c r="E29" s="87"/>
      <c r="F29" s="87"/>
      <c r="G29" s="88"/>
      <c r="H29" s="81"/>
      <c r="I29" s="81"/>
    </row>
    <row r="30" spans="1:9" x14ac:dyDescent="0.35">
      <c r="A30" s="81"/>
      <c r="B30" s="81"/>
      <c r="C30" s="81"/>
      <c r="D30" s="81"/>
      <c r="E30" s="81"/>
      <c r="F30" s="81"/>
      <c r="G30" s="81"/>
      <c r="H30" s="81"/>
      <c r="I30" s="81"/>
    </row>
    <row r="31" spans="1:9" ht="15.5" x14ac:dyDescent="0.35">
      <c r="A31" s="81"/>
      <c r="B31" s="146" t="s">
        <v>20</v>
      </c>
      <c r="C31" s="150" t="s">
        <v>188</v>
      </c>
      <c r="D31" s="81"/>
      <c r="E31" s="81"/>
      <c r="F31" s="81"/>
      <c r="G31" s="81"/>
      <c r="H31" s="81"/>
      <c r="I31" s="81"/>
    </row>
    <row r="32" spans="1:9" ht="24.5" x14ac:dyDescent="0.35">
      <c r="A32" s="81"/>
      <c r="B32" s="81"/>
      <c r="C32" s="74"/>
      <c r="D32" s="104" t="s">
        <v>189</v>
      </c>
      <c r="E32" s="104" t="s">
        <v>190</v>
      </c>
      <c r="F32" s="104" t="s">
        <v>191</v>
      </c>
      <c r="G32" s="81"/>
      <c r="H32" s="81"/>
      <c r="I32" s="81"/>
    </row>
    <row r="33" spans="1:9" x14ac:dyDescent="0.35">
      <c r="A33" s="81"/>
      <c r="B33" s="207" t="s">
        <v>22</v>
      </c>
      <c r="C33" s="95" t="s">
        <v>192</v>
      </c>
      <c r="D33" s="96" t="str">
        <f>IF(ISBLANK(Capacity!C5),"",Capacity!C5)</f>
        <v/>
      </c>
      <c r="E33" s="195" t="str">
        <f>IF(ISBLANK(Capacity!D5),"",Capacity!D5)</f>
        <v/>
      </c>
      <c r="F33" s="195" t="str">
        <f>IF(ISBLANK(Capacity!E5),"",Capacity!E5)</f>
        <v/>
      </c>
      <c r="G33" s="81"/>
      <c r="H33" s="81"/>
      <c r="I33" s="81"/>
    </row>
    <row r="34" spans="1:9" x14ac:dyDescent="0.35">
      <c r="A34" s="81"/>
      <c r="B34" s="207" t="s">
        <v>24</v>
      </c>
      <c r="C34" s="95" t="s">
        <v>193</v>
      </c>
      <c r="D34" s="97" t="str">
        <f>IF(ISBLANK(Capacity!C6),"",Capacity!C6)</f>
        <v/>
      </c>
      <c r="E34" s="196" t="str">
        <f>IF(ISBLANK(Capacity!D6),"",Capacity!D6)</f>
        <v/>
      </c>
      <c r="F34" s="196" t="str">
        <f>IF(ISBLANK(Capacity!E6),"",Capacity!E6)</f>
        <v/>
      </c>
      <c r="G34" s="81"/>
      <c r="H34" s="81"/>
      <c r="I34" s="81"/>
    </row>
    <row r="35" spans="1:9" x14ac:dyDescent="0.35">
      <c r="A35" s="81"/>
      <c r="B35" s="207" t="s">
        <v>26</v>
      </c>
      <c r="C35" s="95" t="s">
        <v>194</v>
      </c>
      <c r="D35" s="97" t="str">
        <f>IF(ISBLANK(Capacity!C7),"",Capacity!C7)</f>
        <v/>
      </c>
      <c r="E35" s="196" t="str">
        <f>IF(ISBLANK(Capacity!D7),"",Capacity!D7)</f>
        <v/>
      </c>
      <c r="F35" s="196" t="str">
        <f>IF(ISBLANK(Capacity!E7),"",Capacity!E7)</f>
        <v/>
      </c>
      <c r="G35" s="81"/>
      <c r="H35" s="81"/>
      <c r="I35" s="81"/>
    </row>
    <row r="36" spans="1:9" x14ac:dyDescent="0.35">
      <c r="A36" s="81"/>
      <c r="B36" s="81"/>
      <c r="C36" s="84"/>
      <c r="D36" s="81"/>
      <c r="E36" s="81"/>
      <c r="F36" s="81"/>
      <c r="G36" s="81"/>
      <c r="H36" s="81"/>
      <c r="I36" s="81"/>
    </row>
    <row r="37" spans="1:9" x14ac:dyDescent="0.35">
      <c r="A37" s="81"/>
      <c r="B37" s="81" t="s">
        <v>28</v>
      </c>
      <c r="C37" s="95" t="s">
        <v>195</v>
      </c>
      <c r="D37" s="97" t="str">
        <f>IF(ISBLANK(Capacity!C12),"",Capacity!C12)</f>
        <v/>
      </c>
      <c r="E37" s="81"/>
      <c r="F37" s="81"/>
      <c r="G37" s="81"/>
      <c r="H37" s="81"/>
      <c r="I37" s="81"/>
    </row>
    <row r="38" spans="1:9" x14ac:dyDescent="0.35">
      <c r="A38" s="81"/>
      <c r="B38" s="81" t="s">
        <v>29</v>
      </c>
      <c r="C38" s="95" t="s">
        <v>196</v>
      </c>
      <c r="D38" s="97" t="str">
        <f>IF(ISBLANK(Capacity!C13),"",Capacity!C13)</f>
        <v/>
      </c>
      <c r="E38" s="81"/>
      <c r="F38" s="81"/>
      <c r="G38" s="81"/>
      <c r="H38" s="81"/>
      <c r="I38" s="81"/>
    </row>
    <row r="39" spans="1:9" x14ac:dyDescent="0.35">
      <c r="A39" s="81"/>
      <c r="B39" s="81"/>
      <c r="C39" s="74"/>
      <c r="D39" s="81"/>
      <c r="E39" s="81"/>
      <c r="F39" s="81"/>
      <c r="G39" s="81"/>
      <c r="H39" s="81"/>
      <c r="I39" s="81"/>
    </row>
    <row r="40" spans="1:9" ht="15.5" x14ac:dyDescent="0.35">
      <c r="A40" s="81"/>
      <c r="B40" s="146" t="s">
        <v>31</v>
      </c>
      <c r="C40" s="148" t="s">
        <v>197</v>
      </c>
      <c r="D40" s="81"/>
      <c r="E40" s="81"/>
      <c r="F40" s="81"/>
      <c r="G40" s="81"/>
      <c r="H40" s="81"/>
      <c r="I40" s="81"/>
    </row>
    <row r="41" spans="1:9" ht="24" x14ac:dyDescent="0.35">
      <c r="A41" s="81"/>
      <c r="B41" s="81"/>
      <c r="C41" s="74"/>
      <c r="D41" s="104" t="s">
        <v>198</v>
      </c>
      <c r="E41" s="149" t="s">
        <v>199</v>
      </c>
      <c r="F41" s="149" t="s">
        <v>200</v>
      </c>
      <c r="G41" s="149" t="s">
        <v>201</v>
      </c>
      <c r="H41" s="81"/>
      <c r="I41" s="81"/>
    </row>
    <row r="42" spans="1:9" x14ac:dyDescent="0.35">
      <c r="A42" s="81"/>
      <c r="B42" s="207" t="s">
        <v>32</v>
      </c>
      <c r="C42" s="83" t="s">
        <v>33</v>
      </c>
      <c r="D42" s="96" t="e">
        <f>IF(ISBLANK(Capacity!#REF!),"",Capacity!#REF!)</f>
        <v>#REF!</v>
      </c>
      <c r="E42" s="195" t="e">
        <f>IF(ISBLANK(Capacity!#REF!),"",Capacity!#REF!)</f>
        <v>#REF!</v>
      </c>
      <c r="F42" s="195" t="e">
        <f>IF(ISBLANK(Capacity!#REF!),"",Capacity!#REF!)</f>
        <v>#REF!</v>
      </c>
      <c r="G42" s="195" t="e">
        <f>IF(ISBLANK(Capacity!#REF!),"",Capacity!#REF!)</f>
        <v>#REF!</v>
      </c>
      <c r="H42" s="81"/>
      <c r="I42" s="81"/>
    </row>
    <row r="43" spans="1:9" x14ac:dyDescent="0.35">
      <c r="A43" s="81"/>
      <c r="B43" s="207" t="s">
        <v>34</v>
      </c>
      <c r="C43" s="84" t="s">
        <v>35</v>
      </c>
      <c r="D43" s="97" t="e">
        <f>IF(ISBLANK(Capacity!#REF!),"",Capacity!#REF!)</f>
        <v>#REF!</v>
      </c>
      <c r="E43" s="196" t="e">
        <f>IF(ISBLANK(Capacity!#REF!),"",Capacity!#REF!)</f>
        <v>#REF!</v>
      </c>
      <c r="F43" s="196" t="e">
        <f>IF(ISBLANK(Capacity!#REF!),"",Capacity!#REF!)</f>
        <v>#REF!</v>
      </c>
      <c r="G43" s="196" t="e">
        <f>IF(ISBLANK(Capacity!#REF!),"",Capacity!#REF!)</f>
        <v>#REF!</v>
      </c>
      <c r="H43" s="81"/>
      <c r="I43" s="81"/>
    </row>
    <row r="44" spans="1:9" x14ac:dyDescent="0.35">
      <c r="A44" s="81"/>
      <c r="B44" s="207" t="s">
        <v>36</v>
      </c>
      <c r="C44" s="84" t="s">
        <v>37</v>
      </c>
      <c r="D44" s="97" t="e">
        <f>IF(ISBLANK(Capacity!#REF!),"",Capacity!#REF!)</f>
        <v>#REF!</v>
      </c>
      <c r="E44" s="196" t="e">
        <f>IF(ISBLANK(Capacity!#REF!),"",Capacity!#REF!)</f>
        <v>#REF!</v>
      </c>
      <c r="F44" s="196" t="e">
        <f>IF(ISBLANK(Capacity!#REF!),"",Capacity!#REF!)</f>
        <v>#REF!</v>
      </c>
      <c r="G44" s="196" t="e">
        <f>IF(ISBLANK(Capacity!#REF!),"",Capacity!#REF!)</f>
        <v>#REF!</v>
      </c>
      <c r="H44" s="81"/>
      <c r="I44" s="81"/>
    </row>
    <row r="45" spans="1:9" x14ac:dyDescent="0.35">
      <c r="A45" s="81"/>
      <c r="B45" s="207" t="s">
        <v>38</v>
      </c>
      <c r="C45" s="84" t="s">
        <v>39</v>
      </c>
      <c r="D45" s="97" t="e">
        <f>IF(ISBLANK(Capacity!#REF!),"",Capacity!#REF!)</f>
        <v>#REF!</v>
      </c>
      <c r="E45" s="196" t="e">
        <f>IF(ISBLANK(Capacity!#REF!),"",Capacity!#REF!)</f>
        <v>#REF!</v>
      </c>
      <c r="F45" s="196" t="e">
        <f>IF(ISBLANK(Capacity!#REF!),"",Capacity!#REF!)</f>
        <v>#REF!</v>
      </c>
      <c r="G45" s="196" t="e">
        <f>IF(ISBLANK(Capacity!#REF!),"",Capacity!#REF!)</f>
        <v>#REF!</v>
      </c>
      <c r="H45" s="81"/>
      <c r="I45" s="81"/>
    </row>
    <row r="46" spans="1:9" x14ac:dyDescent="0.35">
      <c r="A46" s="81"/>
      <c r="B46" s="207" t="s">
        <v>40</v>
      </c>
      <c r="C46" s="84" t="s">
        <v>41</v>
      </c>
      <c r="D46" s="97" t="e">
        <f>IF(ISBLANK(Capacity!#REF!),"",Capacity!#REF!)</f>
        <v>#REF!</v>
      </c>
      <c r="E46" s="196" t="e">
        <f>IF(ISBLANK(Capacity!#REF!),"",Capacity!#REF!)</f>
        <v>#REF!</v>
      </c>
      <c r="F46" s="196" t="e">
        <f>IF(ISBLANK(Capacity!#REF!),"",Capacity!#REF!)</f>
        <v>#REF!</v>
      </c>
      <c r="G46" s="196" t="e">
        <f>IF(ISBLANK(Capacity!#REF!),"",Capacity!#REF!)</f>
        <v>#REF!</v>
      </c>
      <c r="H46" s="81"/>
      <c r="I46" s="81"/>
    </row>
    <row r="47" spans="1:9" x14ac:dyDescent="0.35">
      <c r="A47" s="81"/>
      <c r="B47" s="207" t="s">
        <v>42</v>
      </c>
      <c r="C47" s="84" t="s">
        <v>43</v>
      </c>
      <c r="D47" s="97" t="e">
        <f>IF(ISBLANK(Capacity!#REF!),"",Capacity!#REF!)</f>
        <v>#REF!</v>
      </c>
      <c r="E47" s="196" t="e">
        <f>IF(ISBLANK(Capacity!#REF!),"",Capacity!#REF!)</f>
        <v>#REF!</v>
      </c>
      <c r="F47" s="196" t="e">
        <f>IF(ISBLANK(Capacity!#REF!),"",Capacity!#REF!)</f>
        <v>#REF!</v>
      </c>
      <c r="G47" s="196" t="e">
        <f>IF(ISBLANK(Capacity!#REF!),"",Capacity!#REF!)</f>
        <v>#REF!</v>
      </c>
      <c r="H47" s="81"/>
      <c r="I47" s="81"/>
    </row>
    <row r="48" spans="1:9" x14ac:dyDescent="0.35">
      <c r="A48" s="81"/>
      <c r="B48" s="207" t="s">
        <v>44</v>
      </c>
      <c r="C48" s="84" t="s">
        <v>45</v>
      </c>
      <c r="D48" s="97" t="e">
        <f>IF(ISBLANK(Capacity!#REF!),"",Capacity!#REF!)</f>
        <v>#REF!</v>
      </c>
      <c r="E48" s="196" t="e">
        <f>IF(ISBLANK(Capacity!#REF!),"",Capacity!#REF!)</f>
        <v>#REF!</v>
      </c>
      <c r="F48" s="196" t="e">
        <f>IF(ISBLANK(Capacity!#REF!),"",Capacity!#REF!)</f>
        <v>#REF!</v>
      </c>
      <c r="G48" s="196" t="e">
        <f>IF(ISBLANK(Capacity!#REF!),"",Capacity!#REF!)</f>
        <v>#REF!</v>
      </c>
      <c r="H48" s="81"/>
      <c r="I48" s="81"/>
    </row>
    <row r="49" spans="1:9" x14ac:dyDescent="0.35">
      <c r="A49" s="81"/>
      <c r="B49" s="207" t="s">
        <v>46</v>
      </c>
      <c r="C49" s="84" t="s">
        <v>47</v>
      </c>
      <c r="D49" s="97" t="e">
        <f>IF(ISBLANK(Capacity!#REF!),"",Capacity!#REF!)</f>
        <v>#REF!</v>
      </c>
      <c r="E49" s="196" t="e">
        <f>IF(ISBLANK(Capacity!#REF!),"",Capacity!#REF!)</f>
        <v>#REF!</v>
      </c>
      <c r="F49" s="196" t="e">
        <f>IF(ISBLANK(Capacity!#REF!),"",Capacity!#REF!)</f>
        <v>#REF!</v>
      </c>
      <c r="G49" s="196" t="e">
        <f>IF(ISBLANK(Capacity!#REF!),"",Capacity!#REF!)</f>
        <v>#REF!</v>
      </c>
      <c r="H49" s="81"/>
      <c r="I49" s="81"/>
    </row>
    <row r="50" spans="1:9" x14ac:dyDescent="0.35">
      <c r="A50" s="81"/>
      <c r="B50" s="207" t="s">
        <v>48</v>
      </c>
      <c r="C50" s="84" t="s">
        <v>49</v>
      </c>
      <c r="D50" s="97" t="e">
        <f>IF(ISBLANK(Capacity!#REF!),"",Capacity!#REF!)</f>
        <v>#REF!</v>
      </c>
      <c r="E50" s="196" t="e">
        <f>IF(ISBLANK(Capacity!#REF!),"",Capacity!#REF!)</f>
        <v>#REF!</v>
      </c>
      <c r="F50" s="196" t="e">
        <f>IF(ISBLANK(Capacity!#REF!),"",Capacity!#REF!)</f>
        <v>#REF!</v>
      </c>
      <c r="G50" s="196" t="e">
        <f>IF(ISBLANK(Capacity!#REF!),"",Capacity!#REF!)</f>
        <v>#REF!</v>
      </c>
      <c r="H50" s="81"/>
      <c r="I50" s="81"/>
    </row>
    <row r="51" spans="1:9" x14ac:dyDescent="0.35">
      <c r="A51" s="81"/>
      <c r="B51" s="207" t="s">
        <v>50</v>
      </c>
      <c r="C51" s="84" t="s">
        <v>51</v>
      </c>
      <c r="D51" s="97" t="e">
        <f>IF(ISBLANK(Capacity!#REF!),"",Capacity!#REF!)</f>
        <v>#REF!</v>
      </c>
      <c r="E51" s="196" t="e">
        <f>IF(ISBLANK(Capacity!#REF!),"",Capacity!#REF!)</f>
        <v>#REF!</v>
      </c>
      <c r="F51" s="196" t="e">
        <f>IF(ISBLANK(Capacity!#REF!),"",Capacity!#REF!)</f>
        <v>#REF!</v>
      </c>
      <c r="G51" s="196" t="e">
        <f>IF(ISBLANK(Capacity!#REF!),"",Capacity!#REF!)</f>
        <v>#REF!</v>
      </c>
      <c r="H51" s="81"/>
      <c r="I51" s="81"/>
    </row>
    <row r="52" spans="1:9" x14ac:dyDescent="0.35">
      <c r="A52" s="81"/>
      <c r="B52" s="207" t="s">
        <v>52</v>
      </c>
      <c r="C52" s="84" t="s">
        <v>53</v>
      </c>
      <c r="D52" s="97" t="e">
        <f>IF(ISBLANK(Capacity!#REF!),"",Capacity!#REF!)</f>
        <v>#REF!</v>
      </c>
      <c r="E52" s="196" t="e">
        <f>IF(ISBLANK(Capacity!#REF!),"",Capacity!#REF!)</f>
        <v>#REF!</v>
      </c>
      <c r="F52" s="196" t="e">
        <f>IF(ISBLANK(Capacity!#REF!),"",Capacity!#REF!)</f>
        <v>#REF!</v>
      </c>
      <c r="G52" s="196" t="e">
        <f>IF(ISBLANK(Capacity!#REF!),"",Capacity!#REF!)</f>
        <v>#REF!</v>
      </c>
      <c r="H52" s="81"/>
      <c r="I52" s="81"/>
    </row>
    <row r="53" spans="1:9" x14ac:dyDescent="0.35">
      <c r="A53" s="81"/>
      <c r="B53" s="207" t="s">
        <v>54</v>
      </c>
      <c r="C53" s="84" t="s">
        <v>55</v>
      </c>
      <c r="D53" s="97" t="e">
        <f>IF(ISBLANK(Capacity!#REF!),"",Capacity!#REF!)</f>
        <v>#REF!</v>
      </c>
      <c r="E53" s="196" t="e">
        <f>IF(ISBLANK(Capacity!#REF!),"",Capacity!#REF!)</f>
        <v>#REF!</v>
      </c>
      <c r="F53" s="196" t="e">
        <f>IF(ISBLANK(Capacity!#REF!),"",Capacity!#REF!)</f>
        <v>#REF!</v>
      </c>
      <c r="G53" s="196" t="e">
        <f>IF(ISBLANK(Capacity!#REF!),"",Capacity!#REF!)</f>
        <v>#REF!</v>
      </c>
      <c r="H53" s="81"/>
      <c r="I53" s="81"/>
    </row>
    <row r="54" spans="1:9" x14ac:dyDescent="0.35">
      <c r="A54" s="81"/>
      <c r="B54" s="207" t="s">
        <v>56</v>
      </c>
      <c r="C54" s="84" t="s">
        <v>57</v>
      </c>
      <c r="D54" s="97" t="e">
        <f>IF(ISBLANK(Capacity!#REF!),"",Capacity!#REF!)</f>
        <v>#REF!</v>
      </c>
      <c r="E54" s="196" t="e">
        <f>IF(ISBLANK(Capacity!#REF!),"",Capacity!#REF!)</f>
        <v>#REF!</v>
      </c>
      <c r="F54" s="196" t="e">
        <f>IF(ISBLANK(Capacity!#REF!),"",Capacity!#REF!)</f>
        <v>#REF!</v>
      </c>
      <c r="G54" s="196" t="e">
        <f>IF(ISBLANK(Capacity!#REF!),"",Capacity!#REF!)</f>
        <v>#REF!</v>
      </c>
      <c r="H54" s="81"/>
      <c r="I54" s="81"/>
    </row>
    <row r="55" spans="1:9" x14ac:dyDescent="0.35">
      <c r="A55" s="81"/>
      <c r="B55" s="81"/>
      <c r="C55" s="74"/>
      <c r="D55" s="74"/>
      <c r="E55" s="74"/>
      <c r="F55" s="74"/>
      <c r="G55" s="74"/>
      <c r="H55" s="81"/>
      <c r="I55" s="81"/>
    </row>
    <row r="56" spans="1:9" ht="15.5" x14ac:dyDescent="0.35">
      <c r="A56" s="81"/>
      <c r="B56" s="146" t="s">
        <v>58</v>
      </c>
      <c r="C56" s="148" t="s">
        <v>202</v>
      </c>
      <c r="D56" s="74"/>
      <c r="E56" s="74"/>
      <c r="F56" s="74"/>
      <c r="G56" s="74"/>
      <c r="H56" s="81"/>
      <c r="I56" s="81"/>
    </row>
    <row r="57" spans="1:9" ht="24" x14ac:dyDescent="0.35">
      <c r="A57" s="81"/>
      <c r="B57" s="81"/>
      <c r="C57" s="74"/>
      <c r="D57" s="119" t="s">
        <v>198</v>
      </c>
      <c r="E57" s="119" t="s">
        <v>199</v>
      </c>
      <c r="F57" s="119" t="s">
        <v>200</v>
      </c>
      <c r="G57" s="119" t="s">
        <v>201</v>
      </c>
      <c r="H57" s="81"/>
      <c r="I57" s="81"/>
    </row>
    <row r="58" spans="1:9" x14ac:dyDescent="0.35">
      <c r="A58" s="81"/>
      <c r="B58" s="207" t="s">
        <v>59</v>
      </c>
      <c r="C58" s="83" t="s">
        <v>33</v>
      </c>
      <c r="D58" s="96" t="e">
        <f>IF(ISBLANK(Capacity!#REF!),"",Capacity!#REF!)</f>
        <v>#REF!</v>
      </c>
      <c r="E58" s="195" t="e">
        <f>IF(ISBLANK(Capacity!#REF!),"",Capacity!#REF!)</f>
        <v>#REF!</v>
      </c>
      <c r="F58" s="195" t="e">
        <f>IF(ISBLANK(Capacity!#REF!),"",Capacity!#REF!)</f>
        <v>#REF!</v>
      </c>
      <c r="G58" s="195" t="e">
        <f>IF(ISBLANK(Capacity!#REF!),"",Capacity!#REF!)</f>
        <v>#REF!</v>
      </c>
      <c r="H58" s="81"/>
      <c r="I58" s="81"/>
    </row>
    <row r="59" spans="1:9" x14ac:dyDescent="0.35">
      <c r="A59" s="81"/>
      <c r="B59" s="207" t="s">
        <v>60</v>
      </c>
      <c r="C59" s="84" t="s">
        <v>35</v>
      </c>
      <c r="D59" s="97" t="e">
        <f>IF(ISBLANK(Capacity!#REF!),"",Capacity!#REF!)</f>
        <v>#REF!</v>
      </c>
      <c r="E59" s="196" t="e">
        <f>IF(ISBLANK(Capacity!#REF!),"",Capacity!#REF!)</f>
        <v>#REF!</v>
      </c>
      <c r="F59" s="196" t="e">
        <f>IF(ISBLANK(Capacity!#REF!),"",Capacity!#REF!)</f>
        <v>#REF!</v>
      </c>
      <c r="G59" s="196" t="e">
        <f>IF(ISBLANK(Capacity!#REF!),"",Capacity!#REF!)</f>
        <v>#REF!</v>
      </c>
      <c r="H59" s="81"/>
      <c r="I59" s="81"/>
    </row>
    <row r="60" spans="1:9" x14ac:dyDescent="0.35">
      <c r="A60" s="81"/>
      <c r="B60" s="207" t="s">
        <v>61</v>
      </c>
      <c r="C60" s="84" t="s">
        <v>37</v>
      </c>
      <c r="D60" s="97" t="e">
        <f>IF(ISBLANK(Capacity!#REF!),"",Capacity!#REF!)</f>
        <v>#REF!</v>
      </c>
      <c r="E60" s="196" t="e">
        <f>IF(ISBLANK(Capacity!#REF!),"",Capacity!#REF!)</f>
        <v>#REF!</v>
      </c>
      <c r="F60" s="196" t="e">
        <f>IF(ISBLANK(Capacity!#REF!),"",Capacity!#REF!)</f>
        <v>#REF!</v>
      </c>
      <c r="G60" s="196" t="e">
        <f>IF(ISBLANK(Capacity!#REF!),"",Capacity!#REF!)</f>
        <v>#REF!</v>
      </c>
      <c r="H60" s="81"/>
      <c r="I60" s="81"/>
    </row>
    <row r="61" spans="1:9" x14ac:dyDescent="0.35">
      <c r="A61" s="81"/>
      <c r="B61" s="207" t="s">
        <v>62</v>
      </c>
      <c r="C61" s="84" t="s">
        <v>39</v>
      </c>
      <c r="D61" s="97" t="e">
        <f>IF(ISBLANK(Capacity!#REF!),"",Capacity!#REF!)</f>
        <v>#REF!</v>
      </c>
      <c r="E61" s="196" t="e">
        <f>IF(ISBLANK(Capacity!#REF!),"",Capacity!#REF!)</f>
        <v>#REF!</v>
      </c>
      <c r="F61" s="196" t="e">
        <f>IF(ISBLANK(Capacity!#REF!),"",Capacity!#REF!)</f>
        <v>#REF!</v>
      </c>
      <c r="G61" s="196" t="e">
        <f>IF(ISBLANK(Capacity!#REF!),"",Capacity!#REF!)</f>
        <v>#REF!</v>
      </c>
      <c r="H61" s="81"/>
      <c r="I61" s="81"/>
    </row>
    <row r="62" spans="1:9" x14ac:dyDescent="0.35">
      <c r="A62" s="81"/>
      <c r="B62" s="207" t="s">
        <v>63</v>
      </c>
      <c r="C62" s="84" t="s">
        <v>41</v>
      </c>
      <c r="D62" s="97" t="e">
        <f>IF(ISBLANK(Capacity!#REF!),"",Capacity!#REF!)</f>
        <v>#REF!</v>
      </c>
      <c r="E62" s="196" t="e">
        <f>IF(ISBLANK(Capacity!#REF!),"",Capacity!#REF!)</f>
        <v>#REF!</v>
      </c>
      <c r="F62" s="196" t="e">
        <f>IF(ISBLANK(Capacity!#REF!),"",Capacity!#REF!)</f>
        <v>#REF!</v>
      </c>
      <c r="G62" s="196" t="e">
        <f>IF(ISBLANK(Capacity!#REF!),"",Capacity!#REF!)</f>
        <v>#REF!</v>
      </c>
      <c r="H62" s="81"/>
      <c r="I62" s="81"/>
    </row>
    <row r="63" spans="1:9" x14ac:dyDescent="0.35">
      <c r="A63" s="81"/>
      <c r="B63" s="207" t="s">
        <v>64</v>
      </c>
      <c r="C63" s="84" t="s">
        <v>43</v>
      </c>
      <c r="D63" s="97" t="e">
        <f>IF(ISBLANK(Capacity!#REF!),"",Capacity!#REF!)</f>
        <v>#REF!</v>
      </c>
      <c r="E63" s="196" t="e">
        <f>IF(ISBLANK(Capacity!#REF!),"",Capacity!#REF!)</f>
        <v>#REF!</v>
      </c>
      <c r="F63" s="196" t="e">
        <f>IF(ISBLANK(Capacity!#REF!),"",Capacity!#REF!)</f>
        <v>#REF!</v>
      </c>
      <c r="G63" s="196" t="e">
        <f>IF(ISBLANK(Capacity!#REF!),"",Capacity!#REF!)</f>
        <v>#REF!</v>
      </c>
      <c r="H63" s="81"/>
      <c r="I63" s="81"/>
    </row>
    <row r="64" spans="1:9" x14ac:dyDescent="0.35">
      <c r="A64" s="81"/>
      <c r="B64" s="207" t="s">
        <v>65</v>
      </c>
      <c r="C64" s="84" t="s">
        <v>45</v>
      </c>
      <c r="D64" s="97" t="e">
        <f>IF(ISBLANK(Capacity!#REF!),"",Capacity!#REF!)</f>
        <v>#REF!</v>
      </c>
      <c r="E64" s="196" t="e">
        <f>IF(ISBLANK(Capacity!#REF!),"",Capacity!#REF!)</f>
        <v>#REF!</v>
      </c>
      <c r="F64" s="196" t="e">
        <f>IF(ISBLANK(Capacity!#REF!),"",Capacity!#REF!)</f>
        <v>#REF!</v>
      </c>
      <c r="G64" s="196" t="e">
        <f>IF(ISBLANK(Capacity!#REF!),"",Capacity!#REF!)</f>
        <v>#REF!</v>
      </c>
      <c r="H64" s="81"/>
      <c r="I64" s="81"/>
    </row>
    <row r="65" spans="1:9" x14ac:dyDescent="0.35">
      <c r="A65" s="81"/>
      <c r="B65" s="207" t="s">
        <v>66</v>
      </c>
      <c r="C65" s="84" t="s">
        <v>47</v>
      </c>
      <c r="D65" s="97" t="e">
        <f>IF(ISBLANK(Capacity!#REF!),"",Capacity!#REF!)</f>
        <v>#REF!</v>
      </c>
      <c r="E65" s="196" t="e">
        <f>IF(ISBLANK(Capacity!#REF!),"",Capacity!#REF!)</f>
        <v>#REF!</v>
      </c>
      <c r="F65" s="196" t="e">
        <f>IF(ISBLANK(Capacity!#REF!),"",Capacity!#REF!)</f>
        <v>#REF!</v>
      </c>
      <c r="G65" s="196" t="e">
        <f>IF(ISBLANK(Capacity!#REF!),"",Capacity!#REF!)</f>
        <v>#REF!</v>
      </c>
      <c r="H65" s="81"/>
      <c r="I65" s="81"/>
    </row>
    <row r="66" spans="1:9" x14ac:dyDescent="0.35">
      <c r="A66" s="81"/>
      <c r="B66" s="207" t="s">
        <v>67</v>
      </c>
      <c r="C66" s="84" t="s">
        <v>49</v>
      </c>
      <c r="D66" s="97" t="e">
        <f>IF(ISBLANK(Capacity!#REF!),"",Capacity!#REF!)</f>
        <v>#REF!</v>
      </c>
      <c r="E66" s="196" t="e">
        <f>IF(ISBLANK(Capacity!#REF!),"",Capacity!#REF!)</f>
        <v>#REF!</v>
      </c>
      <c r="F66" s="196" t="e">
        <f>IF(ISBLANK(Capacity!#REF!),"",Capacity!#REF!)</f>
        <v>#REF!</v>
      </c>
      <c r="G66" s="196" t="e">
        <f>IF(ISBLANK(Capacity!#REF!),"",Capacity!#REF!)</f>
        <v>#REF!</v>
      </c>
      <c r="H66" s="81"/>
      <c r="I66" s="81"/>
    </row>
    <row r="67" spans="1:9" x14ac:dyDescent="0.35">
      <c r="A67" s="81"/>
      <c r="B67" s="207" t="s">
        <v>68</v>
      </c>
      <c r="C67" s="84" t="s">
        <v>51</v>
      </c>
      <c r="D67" s="97" t="e">
        <f>IF(ISBLANK(Capacity!#REF!),"",Capacity!#REF!)</f>
        <v>#REF!</v>
      </c>
      <c r="E67" s="196" t="e">
        <f>IF(ISBLANK(Capacity!#REF!),"",Capacity!#REF!)</f>
        <v>#REF!</v>
      </c>
      <c r="F67" s="196" t="e">
        <f>IF(ISBLANK(Capacity!#REF!),"",Capacity!#REF!)</f>
        <v>#REF!</v>
      </c>
      <c r="G67" s="196" t="e">
        <f>IF(ISBLANK(Capacity!#REF!),"",Capacity!#REF!)</f>
        <v>#REF!</v>
      </c>
      <c r="H67" s="81"/>
      <c r="I67" s="81"/>
    </row>
    <row r="68" spans="1:9" x14ac:dyDescent="0.35">
      <c r="A68" s="81"/>
      <c r="B68" s="207" t="s">
        <v>69</v>
      </c>
      <c r="C68" s="84" t="s">
        <v>53</v>
      </c>
      <c r="D68" s="97" t="e">
        <f>IF(ISBLANK(Capacity!#REF!),"",Capacity!#REF!)</f>
        <v>#REF!</v>
      </c>
      <c r="E68" s="196" t="e">
        <f>IF(ISBLANK(Capacity!#REF!),"",Capacity!#REF!)</f>
        <v>#REF!</v>
      </c>
      <c r="F68" s="196" t="e">
        <f>IF(ISBLANK(Capacity!#REF!),"",Capacity!#REF!)</f>
        <v>#REF!</v>
      </c>
      <c r="G68" s="196" t="e">
        <f>IF(ISBLANK(Capacity!#REF!),"",Capacity!#REF!)</f>
        <v>#REF!</v>
      </c>
      <c r="H68" s="81"/>
      <c r="I68" s="81"/>
    </row>
    <row r="69" spans="1:9" x14ac:dyDescent="0.35">
      <c r="A69" s="81"/>
      <c r="B69" s="207" t="s">
        <v>70</v>
      </c>
      <c r="C69" s="84" t="s">
        <v>55</v>
      </c>
      <c r="D69" s="97" t="e">
        <f>IF(ISBLANK(Capacity!#REF!),"",Capacity!#REF!)</f>
        <v>#REF!</v>
      </c>
      <c r="E69" s="196" t="e">
        <f>IF(ISBLANK(Capacity!#REF!),"",Capacity!#REF!)</f>
        <v>#REF!</v>
      </c>
      <c r="F69" s="196" t="e">
        <f>IF(ISBLANK(Capacity!#REF!),"",Capacity!#REF!)</f>
        <v>#REF!</v>
      </c>
      <c r="G69" s="196" t="e">
        <f>IF(ISBLANK(Capacity!#REF!),"",Capacity!#REF!)</f>
        <v>#REF!</v>
      </c>
      <c r="H69" s="81"/>
      <c r="I69" s="81"/>
    </row>
    <row r="70" spans="1:9" x14ac:dyDescent="0.35">
      <c r="A70" s="81"/>
      <c r="B70" s="207" t="s">
        <v>71</v>
      </c>
      <c r="C70" s="84" t="s">
        <v>57</v>
      </c>
      <c r="D70" s="97" t="e">
        <f>IF(ISBLANK(Capacity!#REF!),"",Capacity!#REF!)</f>
        <v>#REF!</v>
      </c>
      <c r="E70" s="196" t="e">
        <f>IF(ISBLANK(Capacity!#REF!),"",Capacity!#REF!)</f>
        <v>#REF!</v>
      </c>
      <c r="F70" s="196" t="e">
        <f>IF(ISBLANK(Capacity!#REF!),"",Capacity!#REF!)</f>
        <v>#REF!</v>
      </c>
      <c r="G70" s="196" t="e">
        <f>IF(ISBLANK(Capacity!#REF!),"",Capacity!#REF!)</f>
        <v>#REF!</v>
      </c>
      <c r="H70" s="81"/>
      <c r="I70" s="81"/>
    </row>
    <row r="71" spans="1:9" x14ac:dyDescent="0.35">
      <c r="A71" s="81"/>
      <c r="B71" s="81"/>
      <c r="C71" s="74"/>
      <c r="D71" s="74"/>
      <c r="E71" s="74"/>
      <c r="F71" s="74"/>
      <c r="G71" s="74"/>
      <c r="H71" s="81"/>
      <c r="I71" s="81"/>
    </row>
    <row r="72" spans="1:9" ht="15.5" x14ac:dyDescent="0.35">
      <c r="A72" s="81"/>
      <c r="B72" s="146" t="s">
        <v>72</v>
      </c>
      <c r="C72" s="148" t="s">
        <v>203</v>
      </c>
      <c r="D72" s="74"/>
      <c r="E72" s="74"/>
      <c r="F72" s="74"/>
      <c r="G72" s="74"/>
      <c r="H72" s="81"/>
      <c r="I72" s="81"/>
    </row>
    <row r="73" spans="1:9" ht="24" x14ac:dyDescent="0.35">
      <c r="A73" s="81"/>
      <c r="B73" s="81"/>
      <c r="C73" s="74"/>
      <c r="D73" s="119" t="s">
        <v>198</v>
      </c>
      <c r="E73" s="119" t="s">
        <v>199</v>
      </c>
      <c r="F73" s="119" t="s">
        <v>200</v>
      </c>
      <c r="G73" s="119" t="s">
        <v>201</v>
      </c>
      <c r="H73" s="81"/>
      <c r="I73" s="81"/>
    </row>
    <row r="74" spans="1:9" x14ac:dyDescent="0.35">
      <c r="A74" s="81"/>
      <c r="B74" s="207" t="s">
        <v>73</v>
      </c>
      <c r="C74" s="83" t="s">
        <v>33</v>
      </c>
      <c r="D74" s="96" t="e">
        <f>IF(ISBLANK(Capacity!#REF!),"",Capacity!#REF!)</f>
        <v>#REF!</v>
      </c>
      <c r="E74" s="195" t="e">
        <f>IF(ISBLANK(Capacity!#REF!),"",Capacity!#REF!)</f>
        <v>#REF!</v>
      </c>
      <c r="F74" s="195" t="e">
        <f>IF(ISBLANK(Capacity!#REF!),"",Capacity!#REF!)</f>
        <v>#REF!</v>
      </c>
      <c r="G74" s="195" t="e">
        <f>IF(ISBLANK(Capacity!#REF!),"",Capacity!#REF!)</f>
        <v>#REF!</v>
      </c>
      <c r="H74" s="81"/>
      <c r="I74" s="81"/>
    </row>
    <row r="75" spans="1:9" x14ac:dyDescent="0.35">
      <c r="A75" s="81"/>
      <c r="B75" s="207" t="s">
        <v>74</v>
      </c>
      <c r="C75" s="84" t="s">
        <v>35</v>
      </c>
      <c r="D75" s="97" t="e">
        <f>IF(ISBLANK(Capacity!#REF!),"",Capacity!#REF!)</f>
        <v>#REF!</v>
      </c>
      <c r="E75" s="196" t="e">
        <f>IF(ISBLANK(Capacity!#REF!),"",Capacity!#REF!)</f>
        <v>#REF!</v>
      </c>
      <c r="F75" s="196" t="e">
        <f>IF(ISBLANK(Capacity!#REF!),"",Capacity!#REF!)</f>
        <v>#REF!</v>
      </c>
      <c r="G75" s="196" t="e">
        <f>IF(ISBLANK(Capacity!#REF!),"",Capacity!#REF!)</f>
        <v>#REF!</v>
      </c>
      <c r="H75" s="81"/>
      <c r="I75" s="81"/>
    </row>
    <row r="76" spans="1:9" x14ac:dyDescent="0.35">
      <c r="A76" s="81"/>
      <c r="B76" s="207" t="s">
        <v>75</v>
      </c>
      <c r="C76" s="84" t="s">
        <v>37</v>
      </c>
      <c r="D76" s="97" t="e">
        <f>IF(ISBLANK(Capacity!#REF!),"",Capacity!#REF!)</f>
        <v>#REF!</v>
      </c>
      <c r="E76" s="196" t="e">
        <f>IF(ISBLANK(Capacity!#REF!),"",Capacity!#REF!)</f>
        <v>#REF!</v>
      </c>
      <c r="F76" s="196" t="e">
        <f>IF(ISBLANK(Capacity!#REF!),"",Capacity!#REF!)</f>
        <v>#REF!</v>
      </c>
      <c r="G76" s="196" t="e">
        <f>IF(ISBLANK(Capacity!#REF!),"",Capacity!#REF!)</f>
        <v>#REF!</v>
      </c>
      <c r="H76" s="81"/>
      <c r="I76" s="81"/>
    </row>
    <row r="77" spans="1:9" x14ac:dyDescent="0.35">
      <c r="A77" s="81"/>
      <c r="B77" s="207" t="s">
        <v>76</v>
      </c>
      <c r="C77" s="84" t="s">
        <v>39</v>
      </c>
      <c r="D77" s="97" t="e">
        <f>IF(ISBLANK(Capacity!#REF!),"",Capacity!#REF!)</f>
        <v>#REF!</v>
      </c>
      <c r="E77" s="196" t="e">
        <f>IF(ISBLANK(Capacity!#REF!),"",Capacity!#REF!)</f>
        <v>#REF!</v>
      </c>
      <c r="F77" s="196" t="e">
        <f>IF(ISBLANK(Capacity!#REF!),"",Capacity!#REF!)</f>
        <v>#REF!</v>
      </c>
      <c r="G77" s="196" t="e">
        <f>IF(ISBLANK(Capacity!#REF!),"",Capacity!#REF!)</f>
        <v>#REF!</v>
      </c>
      <c r="H77" s="81"/>
      <c r="I77" s="81"/>
    </row>
    <row r="78" spans="1:9" x14ac:dyDescent="0.35">
      <c r="A78" s="81"/>
      <c r="B78" s="207" t="s">
        <v>77</v>
      </c>
      <c r="C78" s="84" t="s">
        <v>41</v>
      </c>
      <c r="D78" s="97" t="e">
        <f>IF(ISBLANK(Capacity!#REF!),"",Capacity!#REF!)</f>
        <v>#REF!</v>
      </c>
      <c r="E78" s="196" t="e">
        <f>IF(ISBLANK(Capacity!#REF!),"",Capacity!#REF!)</f>
        <v>#REF!</v>
      </c>
      <c r="F78" s="196" t="e">
        <f>IF(ISBLANK(Capacity!#REF!),"",Capacity!#REF!)</f>
        <v>#REF!</v>
      </c>
      <c r="G78" s="196" t="e">
        <f>IF(ISBLANK(Capacity!#REF!),"",Capacity!#REF!)</f>
        <v>#REF!</v>
      </c>
      <c r="H78" s="81"/>
      <c r="I78" s="81"/>
    </row>
    <row r="79" spans="1:9" x14ac:dyDescent="0.35">
      <c r="A79" s="81"/>
      <c r="B79" s="207" t="s">
        <v>78</v>
      </c>
      <c r="C79" s="84" t="s">
        <v>43</v>
      </c>
      <c r="D79" s="97" t="e">
        <f>IF(ISBLANK(Capacity!#REF!),"",Capacity!#REF!)</f>
        <v>#REF!</v>
      </c>
      <c r="E79" s="196" t="e">
        <f>IF(ISBLANK(Capacity!#REF!),"",Capacity!#REF!)</f>
        <v>#REF!</v>
      </c>
      <c r="F79" s="196" t="e">
        <f>IF(ISBLANK(Capacity!#REF!),"",Capacity!#REF!)</f>
        <v>#REF!</v>
      </c>
      <c r="G79" s="196" t="e">
        <f>IF(ISBLANK(Capacity!#REF!),"",Capacity!#REF!)</f>
        <v>#REF!</v>
      </c>
      <c r="H79" s="81"/>
      <c r="I79" s="81"/>
    </row>
    <row r="80" spans="1:9" x14ac:dyDescent="0.35">
      <c r="A80" s="81"/>
      <c r="B80" s="207" t="s">
        <v>79</v>
      </c>
      <c r="C80" s="84" t="s">
        <v>45</v>
      </c>
      <c r="D80" s="97" t="e">
        <f>IF(ISBLANK(Capacity!#REF!),"",Capacity!#REF!)</f>
        <v>#REF!</v>
      </c>
      <c r="E80" s="196" t="e">
        <f>IF(ISBLANK(Capacity!#REF!),"",Capacity!#REF!)</f>
        <v>#REF!</v>
      </c>
      <c r="F80" s="196" t="e">
        <f>IF(ISBLANK(Capacity!#REF!),"",Capacity!#REF!)</f>
        <v>#REF!</v>
      </c>
      <c r="G80" s="196" t="e">
        <f>IF(ISBLANK(Capacity!#REF!),"",Capacity!#REF!)</f>
        <v>#REF!</v>
      </c>
      <c r="H80" s="81"/>
      <c r="I80" s="81"/>
    </row>
    <row r="81" spans="1:9" x14ac:dyDescent="0.35">
      <c r="A81" s="81"/>
      <c r="B81" s="207" t="s">
        <v>80</v>
      </c>
      <c r="C81" s="84" t="s">
        <v>47</v>
      </c>
      <c r="D81" s="97" t="e">
        <f>IF(ISBLANK(Capacity!#REF!),"",Capacity!#REF!)</f>
        <v>#REF!</v>
      </c>
      <c r="E81" s="196" t="e">
        <f>IF(ISBLANK(Capacity!#REF!),"",Capacity!#REF!)</f>
        <v>#REF!</v>
      </c>
      <c r="F81" s="196" t="e">
        <f>IF(ISBLANK(Capacity!#REF!),"",Capacity!#REF!)</f>
        <v>#REF!</v>
      </c>
      <c r="G81" s="196" t="e">
        <f>IF(ISBLANK(Capacity!#REF!),"",Capacity!#REF!)</f>
        <v>#REF!</v>
      </c>
      <c r="H81" s="81"/>
      <c r="I81" s="81"/>
    </row>
    <row r="82" spans="1:9" x14ac:dyDescent="0.35">
      <c r="A82" s="81"/>
      <c r="B82" s="207" t="s">
        <v>81</v>
      </c>
      <c r="C82" s="84" t="s">
        <v>49</v>
      </c>
      <c r="D82" s="97" t="e">
        <f>IF(ISBLANK(Capacity!#REF!),"",Capacity!#REF!)</f>
        <v>#REF!</v>
      </c>
      <c r="E82" s="196" t="e">
        <f>IF(ISBLANK(Capacity!#REF!),"",Capacity!#REF!)</f>
        <v>#REF!</v>
      </c>
      <c r="F82" s="196" t="e">
        <f>IF(ISBLANK(Capacity!#REF!),"",Capacity!#REF!)</f>
        <v>#REF!</v>
      </c>
      <c r="G82" s="196" t="e">
        <f>IF(ISBLANK(Capacity!#REF!),"",Capacity!#REF!)</f>
        <v>#REF!</v>
      </c>
      <c r="H82" s="81"/>
      <c r="I82" s="81"/>
    </row>
    <row r="83" spans="1:9" x14ac:dyDescent="0.35">
      <c r="A83" s="81"/>
      <c r="B83" s="207" t="s">
        <v>82</v>
      </c>
      <c r="C83" s="84" t="s">
        <v>51</v>
      </c>
      <c r="D83" s="97" t="e">
        <f>IF(ISBLANK(Capacity!#REF!),"",Capacity!#REF!)</f>
        <v>#REF!</v>
      </c>
      <c r="E83" s="196" t="e">
        <f>IF(ISBLANK(Capacity!#REF!),"",Capacity!#REF!)</f>
        <v>#REF!</v>
      </c>
      <c r="F83" s="196" t="e">
        <f>IF(ISBLANK(Capacity!#REF!),"",Capacity!#REF!)</f>
        <v>#REF!</v>
      </c>
      <c r="G83" s="196" t="e">
        <f>IF(ISBLANK(Capacity!#REF!),"",Capacity!#REF!)</f>
        <v>#REF!</v>
      </c>
      <c r="H83" s="81"/>
      <c r="I83" s="81"/>
    </row>
    <row r="84" spans="1:9" x14ac:dyDescent="0.35">
      <c r="A84" s="81"/>
      <c r="B84" s="207" t="s">
        <v>83</v>
      </c>
      <c r="C84" s="84" t="s">
        <v>53</v>
      </c>
      <c r="D84" s="97" t="e">
        <f>IF(ISBLANK(Capacity!#REF!),"",Capacity!#REF!)</f>
        <v>#REF!</v>
      </c>
      <c r="E84" s="196" t="e">
        <f>IF(ISBLANK(Capacity!#REF!),"",Capacity!#REF!)</f>
        <v>#REF!</v>
      </c>
      <c r="F84" s="196" t="e">
        <f>IF(ISBLANK(Capacity!#REF!),"",Capacity!#REF!)</f>
        <v>#REF!</v>
      </c>
      <c r="G84" s="196" t="e">
        <f>IF(ISBLANK(Capacity!#REF!),"",Capacity!#REF!)</f>
        <v>#REF!</v>
      </c>
      <c r="H84" s="81"/>
      <c r="I84" s="81"/>
    </row>
    <row r="85" spans="1:9" x14ac:dyDescent="0.35">
      <c r="A85" s="81"/>
      <c r="B85" s="207" t="s">
        <v>84</v>
      </c>
      <c r="C85" s="84" t="s">
        <v>55</v>
      </c>
      <c r="D85" s="97" t="e">
        <f>IF(ISBLANK(Capacity!#REF!),"",Capacity!#REF!)</f>
        <v>#REF!</v>
      </c>
      <c r="E85" s="196" t="e">
        <f>IF(ISBLANK(Capacity!#REF!),"",Capacity!#REF!)</f>
        <v>#REF!</v>
      </c>
      <c r="F85" s="196" t="e">
        <f>IF(ISBLANK(Capacity!#REF!),"",Capacity!#REF!)</f>
        <v>#REF!</v>
      </c>
      <c r="G85" s="196" t="e">
        <f>IF(ISBLANK(Capacity!#REF!),"",Capacity!#REF!)</f>
        <v>#REF!</v>
      </c>
      <c r="H85" s="81"/>
      <c r="I85" s="81"/>
    </row>
    <row r="86" spans="1:9" x14ac:dyDescent="0.35">
      <c r="A86" s="81"/>
      <c r="B86" s="207" t="s">
        <v>85</v>
      </c>
      <c r="C86" s="84" t="s">
        <v>57</v>
      </c>
      <c r="D86" s="97" t="e">
        <f>IF(ISBLANK(Capacity!#REF!),"",Capacity!#REF!)</f>
        <v>#REF!</v>
      </c>
      <c r="E86" s="196" t="e">
        <f>IF(ISBLANK(Capacity!#REF!),"",Capacity!#REF!)</f>
        <v>#REF!</v>
      </c>
      <c r="F86" s="196" t="e">
        <f>IF(ISBLANK(Capacity!#REF!),"",Capacity!#REF!)</f>
        <v>#REF!</v>
      </c>
      <c r="G86" s="196" t="e">
        <f>IF(ISBLANK(Capacity!#REF!),"",Capacity!#REF!)</f>
        <v>#REF!</v>
      </c>
      <c r="H86" s="81"/>
      <c r="I86" s="81"/>
    </row>
    <row r="87" spans="1:9" x14ac:dyDescent="0.35">
      <c r="A87" s="81"/>
      <c r="B87" s="81"/>
      <c r="C87" s="74"/>
      <c r="D87" s="81"/>
      <c r="E87" s="81"/>
      <c r="F87" s="81"/>
      <c r="G87" s="81"/>
      <c r="H87" s="81"/>
      <c r="I87" s="81"/>
    </row>
    <row r="88" spans="1:9" x14ac:dyDescent="0.35">
      <c r="A88" s="81"/>
      <c r="B88" s="81" t="s">
        <v>86</v>
      </c>
      <c r="C88" s="74" t="s">
        <v>204</v>
      </c>
      <c r="D88" s="98" t="str">
        <f>IF(ISBLANK(Capacity!F18),"",Capacity!F18)</f>
        <v/>
      </c>
      <c r="E88" s="81"/>
      <c r="F88" s="81"/>
      <c r="G88" s="81"/>
      <c r="H88" s="81"/>
      <c r="I88" s="81"/>
    </row>
    <row r="89" spans="1:9" x14ac:dyDescent="0.35">
      <c r="A89" s="81"/>
      <c r="B89" s="81" t="s">
        <v>87</v>
      </c>
      <c r="C89" s="74" t="s">
        <v>205</v>
      </c>
      <c r="D89" s="99" t="str">
        <f>IF(ISBLANK(Capacity!F20),"",Capacity!F20)</f>
        <v/>
      </c>
      <c r="E89" s="81"/>
      <c r="F89" s="81"/>
      <c r="G89" s="81"/>
      <c r="H89" s="81"/>
      <c r="I89" s="81"/>
    </row>
    <row r="90" spans="1:9" ht="15" thickBot="1" x14ac:dyDescent="0.4">
      <c r="A90" s="81"/>
      <c r="B90" s="81"/>
      <c r="C90" s="74"/>
      <c r="D90" s="3"/>
      <c r="E90" s="81"/>
      <c r="F90" s="81"/>
      <c r="G90" s="81"/>
      <c r="H90" s="81"/>
      <c r="I90" s="81"/>
    </row>
    <row r="91" spans="1:9" ht="19" thickBot="1" x14ac:dyDescent="0.5">
      <c r="A91" s="287" t="s">
        <v>206</v>
      </c>
      <c r="B91" s="288"/>
      <c r="C91" s="288"/>
      <c r="D91" s="153"/>
      <c r="E91" s="153"/>
      <c r="F91" s="153"/>
      <c r="G91" s="154"/>
      <c r="H91" s="81"/>
      <c r="I91" s="81"/>
    </row>
    <row r="92" spans="1:9" x14ac:dyDescent="0.35">
      <c r="A92" s="81"/>
      <c r="B92" s="81"/>
      <c r="C92" s="74"/>
      <c r="D92" s="81"/>
      <c r="E92" s="81"/>
      <c r="F92" s="81"/>
      <c r="G92" s="81"/>
      <c r="H92" s="81"/>
      <c r="I92" s="81"/>
    </row>
    <row r="93" spans="1:9" ht="15.5" x14ac:dyDescent="0.35">
      <c r="A93" s="81"/>
      <c r="B93" s="146" t="s">
        <v>88</v>
      </c>
      <c r="C93" s="145" t="s">
        <v>207</v>
      </c>
      <c r="D93" s="81"/>
      <c r="E93" s="81"/>
      <c r="F93" s="81"/>
      <c r="G93" s="81"/>
      <c r="H93" s="81"/>
      <c r="I93" s="81"/>
    </row>
    <row r="94" spans="1:9" ht="29" x14ac:dyDescent="0.35">
      <c r="A94" s="81"/>
      <c r="B94" s="81"/>
      <c r="C94" s="85"/>
      <c r="D94" s="81" t="s">
        <v>208</v>
      </c>
      <c r="E94" s="85" t="s">
        <v>209</v>
      </c>
      <c r="F94" s="85" t="s">
        <v>210</v>
      </c>
      <c r="G94" s="81"/>
      <c r="H94" s="81"/>
      <c r="I94" s="81"/>
    </row>
    <row r="95" spans="1:9" x14ac:dyDescent="0.35">
      <c r="A95" s="81"/>
      <c r="B95" s="206" t="s">
        <v>89</v>
      </c>
      <c r="C95" s="104" t="s">
        <v>211</v>
      </c>
      <c r="D95" s="105" t="e">
        <f>IF(ISBLANK(Quality!#REF!),"",Quality!#REF!)</f>
        <v>#REF!</v>
      </c>
      <c r="E95" s="105" t="e">
        <f>IF(ISBLANK(Quality!#REF!),"",Quality!#REF!)</f>
        <v>#REF!</v>
      </c>
      <c r="F95" s="105" t="e">
        <f>IF(ISBLANK(Quality!#REF!),"",Quality!#REF!)</f>
        <v>#REF!</v>
      </c>
      <c r="G95" s="81"/>
      <c r="H95" s="81"/>
      <c r="I95" s="81"/>
    </row>
    <row r="96" spans="1:9" x14ac:dyDescent="0.35">
      <c r="A96" s="81"/>
      <c r="B96" s="206" t="s">
        <v>90</v>
      </c>
      <c r="C96" s="104" t="s">
        <v>212</v>
      </c>
      <c r="D96" s="106" t="e">
        <f>IF(ISBLANK(Quality!#REF!),"",Quality!#REF!)</f>
        <v>#REF!</v>
      </c>
      <c r="E96" s="106" t="e">
        <f>IF(ISBLANK(Quality!#REF!),"",Quality!#REF!)</f>
        <v>#REF!</v>
      </c>
      <c r="F96" s="107"/>
      <c r="G96" s="81"/>
      <c r="H96" s="81"/>
      <c r="I96" s="81"/>
    </row>
    <row r="97" spans="1:9" x14ac:dyDescent="0.35">
      <c r="A97" s="81"/>
      <c r="B97" s="206" t="s">
        <v>91</v>
      </c>
      <c r="C97" s="104" t="s">
        <v>213</v>
      </c>
      <c r="D97" s="106" t="e">
        <f>IF(ISBLANK(Quality!#REF!),"",Quality!#REF!)</f>
        <v>#REF!</v>
      </c>
      <c r="E97" s="106" t="e">
        <f>IF(ISBLANK(Quality!#REF!),"",Quality!#REF!)</f>
        <v>#REF!</v>
      </c>
      <c r="F97" s="107"/>
      <c r="G97" s="81"/>
      <c r="H97" s="81"/>
      <c r="I97" s="81"/>
    </row>
    <row r="98" spans="1:9" x14ac:dyDescent="0.35">
      <c r="A98" s="81"/>
      <c r="B98" s="206" t="s">
        <v>93</v>
      </c>
      <c r="C98" s="84" t="s">
        <v>214</v>
      </c>
      <c r="D98" s="106" t="e">
        <f>IF(ISBLANK(Quality!#REF!),"",Quality!#REF!)</f>
        <v>#REF!</v>
      </c>
      <c r="E98" s="106" t="e">
        <f>IF(ISBLANK(Quality!#REF!),"",Quality!#REF!)</f>
        <v>#REF!</v>
      </c>
      <c r="F98" s="107"/>
      <c r="G98" s="85"/>
      <c r="H98" s="81"/>
      <c r="I98" s="81"/>
    </row>
    <row r="99" spans="1:9" x14ac:dyDescent="0.35">
      <c r="A99" s="81"/>
      <c r="B99" s="81"/>
      <c r="C99" s="74"/>
      <c r="D99" s="81"/>
      <c r="E99" s="81"/>
      <c r="F99" s="81"/>
      <c r="G99" s="81"/>
      <c r="H99" s="81"/>
      <c r="I99" s="81"/>
    </row>
    <row r="100" spans="1:9" ht="15.5" x14ac:dyDescent="0.35">
      <c r="A100" s="81"/>
      <c r="B100" s="146" t="s">
        <v>94</v>
      </c>
      <c r="C100" s="145" t="s">
        <v>215</v>
      </c>
      <c r="D100" s="145"/>
      <c r="E100" s="145"/>
      <c r="F100" s="74"/>
      <c r="G100" s="81"/>
      <c r="H100" s="81"/>
      <c r="I100" s="81"/>
    </row>
    <row r="101" spans="1:9" x14ac:dyDescent="0.35">
      <c r="A101" s="81"/>
      <c r="B101" s="206" t="s">
        <v>95</v>
      </c>
      <c r="C101" s="84" t="s">
        <v>216</v>
      </c>
      <c r="D101" s="97" t="str">
        <f>IF(ISBLANK(Quality!C6),"",Quality!C6)</f>
        <v/>
      </c>
      <c r="E101" s="74"/>
      <c r="F101" s="74"/>
      <c r="G101" s="81"/>
      <c r="H101" s="81"/>
      <c r="I101" s="81"/>
    </row>
    <row r="102" spans="1:9" x14ac:dyDescent="0.35">
      <c r="A102" s="81"/>
      <c r="B102" s="206" t="s">
        <v>96</v>
      </c>
      <c r="C102" s="84" t="s">
        <v>217</v>
      </c>
      <c r="D102" s="97" t="str">
        <f>IF(ISBLANK(Quality!C7),"",Quality!C7)</f>
        <v/>
      </c>
      <c r="E102" s="74"/>
      <c r="F102" s="74"/>
      <c r="G102" s="81"/>
      <c r="H102" s="81"/>
      <c r="I102" s="81"/>
    </row>
    <row r="103" spans="1:9" x14ac:dyDescent="0.35">
      <c r="A103" s="81"/>
      <c r="B103" s="206" t="s">
        <v>97</v>
      </c>
      <c r="C103" s="84" t="s">
        <v>218</v>
      </c>
      <c r="D103" s="97" t="str">
        <f>IF(ISBLANK(Quality!C8),"",Quality!C8)</f>
        <v/>
      </c>
      <c r="E103" s="74"/>
      <c r="F103" s="74"/>
      <c r="G103" s="81"/>
      <c r="H103" s="81"/>
      <c r="I103" s="81"/>
    </row>
    <row r="104" spans="1:9" x14ac:dyDescent="0.35">
      <c r="A104" s="81"/>
      <c r="B104" s="206" t="s">
        <v>98</v>
      </c>
      <c r="C104" s="84" t="s">
        <v>219</v>
      </c>
      <c r="D104" s="97" t="str">
        <f>IF(ISBLANK(Quality!C9),"",Quality!C9)</f>
        <v/>
      </c>
      <c r="E104" s="74"/>
      <c r="F104" s="74"/>
      <c r="G104" s="81"/>
      <c r="H104" s="81"/>
      <c r="I104" s="81"/>
    </row>
    <row r="105" spans="1:9" x14ac:dyDescent="0.35">
      <c r="A105" s="81"/>
      <c r="B105" s="206" t="s">
        <v>99</v>
      </c>
      <c r="C105" s="84" t="s">
        <v>220</v>
      </c>
      <c r="D105" s="97" t="str">
        <f>IF(ISBLANK(Quality!C10),"",Quality!C10)</f>
        <v/>
      </c>
      <c r="E105" s="74"/>
      <c r="F105" s="74"/>
      <c r="G105" s="81"/>
      <c r="H105" s="81"/>
      <c r="I105" s="81"/>
    </row>
    <row r="106" spans="1:9" x14ac:dyDescent="0.35">
      <c r="A106" s="81"/>
      <c r="B106" s="81"/>
      <c r="C106" s="74"/>
      <c r="D106" s="81"/>
      <c r="E106" s="81"/>
      <c r="F106" s="81"/>
      <c r="G106" s="81"/>
      <c r="H106" s="81"/>
      <c r="I106" s="81"/>
    </row>
    <row r="107" spans="1:9" ht="15.5" x14ac:dyDescent="0.35">
      <c r="A107" s="146"/>
      <c r="B107" s="146" t="s">
        <v>100</v>
      </c>
      <c r="C107" s="145" t="s">
        <v>221</v>
      </c>
      <c r="D107" s="146"/>
      <c r="E107" s="81"/>
      <c r="F107" s="81"/>
      <c r="G107" s="81"/>
      <c r="H107" s="81"/>
      <c r="I107" s="81"/>
    </row>
    <row r="108" spans="1:9" x14ac:dyDescent="0.35">
      <c r="A108" s="81"/>
      <c r="B108" s="206" t="s">
        <v>101</v>
      </c>
      <c r="C108" s="84" t="s">
        <v>222</v>
      </c>
      <c r="D108" s="97" t="str">
        <f>IF(ISBLANK(Quality!C13),"",Quality!C13)</f>
        <v/>
      </c>
      <c r="E108" s="74"/>
      <c r="F108" s="74"/>
      <c r="G108" s="81"/>
      <c r="H108" s="81"/>
      <c r="I108" s="81"/>
    </row>
    <row r="109" spans="1:9" x14ac:dyDescent="0.35">
      <c r="A109" s="81"/>
      <c r="B109" s="206" t="s">
        <v>102</v>
      </c>
      <c r="C109" s="84" t="s">
        <v>223</v>
      </c>
      <c r="D109" s="97" t="str">
        <f>IF(ISBLANK(Quality!C14),"",Quality!C14)</f>
        <v/>
      </c>
      <c r="E109" s="74"/>
      <c r="F109" s="74"/>
      <c r="G109" s="81"/>
      <c r="H109" s="81"/>
      <c r="I109" s="81"/>
    </row>
    <row r="110" spans="1:9" x14ac:dyDescent="0.35">
      <c r="A110" s="81"/>
      <c r="B110" s="206" t="s">
        <v>103</v>
      </c>
      <c r="C110" s="84" t="s">
        <v>224</v>
      </c>
      <c r="D110" s="97" t="str">
        <f>IF(ISBLANK(Quality!C15),"",Quality!C15)</f>
        <v/>
      </c>
      <c r="E110" s="74"/>
      <c r="F110" s="74"/>
      <c r="G110" s="81"/>
      <c r="H110" s="81"/>
      <c r="I110" s="81"/>
    </row>
    <row r="111" spans="1:9" x14ac:dyDescent="0.35">
      <c r="A111" s="81"/>
      <c r="B111" s="206" t="s">
        <v>104</v>
      </c>
      <c r="C111" s="84" t="s">
        <v>225</v>
      </c>
      <c r="D111" s="97" t="str">
        <f>IF(ISBLANK(Quality!C16),"",Quality!C16)</f>
        <v/>
      </c>
      <c r="E111" s="74"/>
      <c r="F111" s="74"/>
      <c r="G111" s="81"/>
      <c r="H111" s="81"/>
      <c r="I111" s="81"/>
    </row>
    <row r="112" spans="1:9" x14ac:dyDescent="0.35">
      <c r="A112" s="81"/>
      <c r="B112" s="206" t="s">
        <v>105</v>
      </c>
      <c r="C112" s="84" t="s">
        <v>226</v>
      </c>
      <c r="D112" s="97" t="str">
        <f>IF(ISBLANK(Quality!C17),"",Quality!C17)</f>
        <v/>
      </c>
      <c r="E112" s="74"/>
      <c r="F112" s="74"/>
      <c r="G112" s="81"/>
      <c r="H112" s="81"/>
      <c r="I112" s="81"/>
    </row>
    <row r="113" spans="1:9" x14ac:dyDescent="0.35">
      <c r="A113" s="81"/>
      <c r="B113" s="81"/>
      <c r="C113" s="74"/>
      <c r="D113" s="81"/>
      <c r="E113" s="81"/>
      <c r="F113" s="81"/>
      <c r="G113" s="81"/>
      <c r="H113" s="81"/>
      <c r="I113" s="81"/>
    </row>
    <row r="114" spans="1:9" ht="15.5" x14ac:dyDescent="0.35">
      <c r="A114" s="81"/>
      <c r="B114" s="81" t="s">
        <v>227</v>
      </c>
      <c r="C114" s="145" t="s">
        <v>228</v>
      </c>
      <c r="D114" s="81"/>
      <c r="E114" s="81"/>
      <c r="F114" s="81"/>
      <c r="G114" s="81"/>
      <c r="H114" s="81"/>
      <c r="I114" s="81"/>
    </row>
    <row r="115" spans="1:9" x14ac:dyDescent="0.35">
      <c r="A115" s="81"/>
      <c r="B115" s="81"/>
      <c r="C115" s="74"/>
      <c r="D115" s="81" t="s">
        <v>229</v>
      </c>
      <c r="E115" s="81" t="s">
        <v>230</v>
      </c>
      <c r="F115" s="81"/>
      <c r="G115" s="81"/>
      <c r="H115" s="81"/>
      <c r="I115" s="81"/>
    </row>
    <row r="116" spans="1:9" x14ac:dyDescent="0.35">
      <c r="A116" s="81"/>
      <c r="B116" s="81"/>
      <c r="C116" s="84" t="s">
        <v>108</v>
      </c>
      <c r="D116" s="97" t="e">
        <f>IF(ISBLANK(Quality!#REF!),"",Quality!#REF!)</f>
        <v>#REF!</v>
      </c>
      <c r="E116" s="97" t="e">
        <f>IF(ISBLANK(Quality!#REF!),"",Quality!#REF!)</f>
        <v>#REF!</v>
      </c>
      <c r="F116" s="81"/>
      <c r="G116" s="81"/>
      <c r="H116" s="81"/>
      <c r="I116" s="81"/>
    </row>
    <row r="117" spans="1:9" x14ac:dyDescent="0.35">
      <c r="A117" s="81"/>
      <c r="B117" s="81"/>
      <c r="C117" s="84" t="s">
        <v>231</v>
      </c>
      <c r="D117" s="97" t="e">
        <f>IF(ISBLANK(Quality!#REF!),"",Quality!#REF!)</f>
        <v>#REF!</v>
      </c>
      <c r="E117" s="97" t="e">
        <f>IF(ISBLANK(Quality!#REF!),"",Quality!#REF!)</f>
        <v>#REF!</v>
      </c>
      <c r="F117" s="81"/>
      <c r="G117" s="81"/>
      <c r="H117" s="81"/>
      <c r="I117" s="81"/>
    </row>
    <row r="118" spans="1:9" x14ac:dyDescent="0.35">
      <c r="A118" s="81"/>
      <c r="B118" s="81"/>
      <c r="C118" s="84" t="s">
        <v>232</v>
      </c>
      <c r="D118" s="97" t="e">
        <f>IF(ISBLANK(Quality!#REF!),"",Quality!#REF!)</f>
        <v>#REF!</v>
      </c>
      <c r="E118" s="97" t="e">
        <f>IF(ISBLANK(Quality!#REF!),"",Quality!#REF!)</f>
        <v>#REF!</v>
      </c>
      <c r="F118" s="81"/>
      <c r="G118" s="81"/>
      <c r="H118" s="81"/>
      <c r="I118" s="81"/>
    </row>
    <row r="119" spans="1:9" x14ac:dyDescent="0.35">
      <c r="A119" s="81"/>
      <c r="B119" s="81"/>
      <c r="C119" s="74"/>
      <c r="D119" s="81"/>
      <c r="E119" s="81"/>
      <c r="F119" s="81"/>
      <c r="G119" s="81"/>
      <c r="H119" s="81"/>
      <c r="I119" s="81"/>
    </row>
    <row r="120" spans="1:9" ht="15.5" x14ac:dyDescent="0.35">
      <c r="A120" s="81"/>
      <c r="B120" s="81" t="s">
        <v>111</v>
      </c>
      <c r="C120" s="145" t="s">
        <v>233</v>
      </c>
      <c r="D120" s="81"/>
      <c r="E120" s="81"/>
      <c r="F120" s="81"/>
      <c r="G120" s="81"/>
      <c r="H120" s="81"/>
      <c r="I120" s="81"/>
    </row>
    <row r="121" spans="1:9" x14ac:dyDescent="0.35">
      <c r="A121" s="81"/>
      <c r="B121" s="81"/>
      <c r="C121" s="74"/>
      <c r="D121" s="81"/>
      <c r="E121" s="81"/>
      <c r="F121" s="81"/>
      <c r="G121" s="81"/>
      <c r="H121" s="81"/>
      <c r="I121" s="81"/>
    </row>
    <row r="122" spans="1:9" x14ac:dyDescent="0.35">
      <c r="A122" s="81"/>
      <c r="B122" s="81"/>
      <c r="C122" s="74"/>
      <c r="D122" s="141" t="s">
        <v>234</v>
      </c>
      <c r="E122" s="141" t="s">
        <v>235</v>
      </c>
      <c r="F122" s="141" t="s">
        <v>236</v>
      </c>
      <c r="G122" s="81"/>
      <c r="H122" s="81"/>
      <c r="I122" s="81"/>
    </row>
    <row r="123" spans="1:9" x14ac:dyDescent="0.35">
      <c r="A123" s="81"/>
      <c r="B123" s="155" t="s">
        <v>112</v>
      </c>
      <c r="C123" s="108" t="s">
        <v>237</v>
      </c>
      <c r="D123" s="109" t="str">
        <f>IF(ISBLANK(Quality!C24),"",Quality!C24)</f>
        <v/>
      </c>
      <c r="E123" s="109" t="str">
        <f>IF(ISBLANK(Quality!D24),"",Quality!D24)</f>
        <v/>
      </c>
      <c r="F123" s="109" t="str">
        <f>IF(ISBLANK(Quality!G24),"",Quality!G24)</f>
        <v/>
      </c>
      <c r="G123" s="81"/>
      <c r="H123" s="81"/>
      <c r="I123" s="81"/>
    </row>
    <row r="124" spans="1:9" x14ac:dyDescent="0.35">
      <c r="A124" s="81"/>
      <c r="B124" s="155" t="s">
        <v>114</v>
      </c>
      <c r="C124" s="108"/>
      <c r="D124" s="3"/>
      <c r="E124" s="98" t="str">
        <f>IF(ISBLANK(Quality!D25),"",Quality!D25)</f>
        <v/>
      </c>
      <c r="F124" s="98" t="str">
        <f>IF(ISBLANK(Quality!G25),"",Quality!G25)</f>
        <v/>
      </c>
      <c r="G124" s="81"/>
      <c r="H124" s="81"/>
      <c r="I124" s="81"/>
    </row>
    <row r="125" spans="1:9" x14ac:dyDescent="0.35">
      <c r="A125" s="81"/>
      <c r="B125" s="155" t="s">
        <v>115</v>
      </c>
      <c r="C125" s="108"/>
      <c r="D125" s="3"/>
      <c r="E125" s="98" t="str">
        <f>IF(ISBLANK(Quality!D26),"",Quality!D26)</f>
        <v/>
      </c>
      <c r="F125" s="98" t="str">
        <f>IF(ISBLANK(Quality!G26),"",Quality!G26)</f>
        <v/>
      </c>
      <c r="G125" s="81"/>
      <c r="H125" s="81"/>
      <c r="I125" s="81"/>
    </row>
    <row r="126" spans="1:9" x14ac:dyDescent="0.35">
      <c r="A126" s="81"/>
      <c r="B126" s="155" t="s">
        <v>116</v>
      </c>
      <c r="C126" s="108"/>
      <c r="D126" s="3"/>
      <c r="E126" s="98" t="str">
        <f>IF(ISBLANK(Quality!D27),"",Quality!D27)</f>
        <v/>
      </c>
      <c r="F126" s="98" t="str">
        <f>IF(ISBLANK(Quality!G27),"",Quality!G27)</f>
        <v/>
      </c>
      <c r="G126" s="81"/>
      <c r="H126" s="81"/>
      <c r="I126" s="81"/>
    </row>
    <row r="127" spans="1:9" x14ac:dyDescent="0.35">
      <c r="A127" s="81"/>
      <c r="B127" s="155" t="s">
        <v>117</v>
      </c>
      <c r="C127" s="108"/>
      <c r="D127" s="3"/>
      <c r="E127" s="98" t="str">
        <f>IF(ISBLANK(Quality!D28),"",Quality!D28)</f>
        <v/>
      </c>
      <c r="F127" s="98" t="str">
        <f>IF(ISBLANK(Quality!G28),"",Quality!G28)</f>
        <v/>
      </c>
      <c r="G127" s="81"/>
      <c r="H127" s="81"/>
      <c r="I127" s="81"/>
    </row>
    <row r="128" spans="1:9" x14ac:dyDescent="0.35">
      <c r="A128" s="81"/>
      <c r="B128" s="155" t="s">
        <v>118</v>
      </c>
      <c r="C128" s="108" t="s">
        <v>92</v>
      </c>
      <c r="D128" s="98" t="str">
        <f>IF(ISBLANK(Quality!C29),"",Quality!C29)</f>
        <v/>
      </c>
      <c r="E128" s="98" t="str">
        <f>IF(ISBLANK(Quality!D29),"",Quality!D29)</f>
        <v/>
      </c>
      <c r="F128" s="98" t="str">
        <f>IF(ISBLANK(Quality!G29),"",Quality!G29)</f>
        <v/>
      </c>
      <c r="G128" s="81"/>
      <c r="H128" s="81"/>
      <c r="I128" s="81"/>
    </row>
    <row r="129" spans="1:9" x14ac:dyDescent="0.35">
      <c r="A129" s="81"/>
      <c r="B129" s="155" t="s">
        <v>120</v>
      </c>
      <c r="C129" s="108"/>
      <c r="D129" s="3"/>
      <c r="E129" s="98" t="str">
        <f>IF(ISBLANK(Quality!D30),"",Quality!D30)</f>
        <v/>
      </c>
      <c r="F129" s="98" t="str">
        <f>IF(ISBLANK(Quality!G30),"",Quality!G30)</f>
        <v/>
      </c>
      <c r="G129" s="81"/>
      <c r="H129" s="81"/>
      <c r="I129" s="81"/>
    </row>
    <row r="130" spans="1:9" x14ac:dyDescent="0.35">
      <c r="A130" s="81"/>
      <c r="B130" s="155" t="s">
        <v>121</v>
      </c>
      <c r="C130" s="108"/>
      <c r="D130" s="3"/>
      <c r="E130" s="98" t="str">
        <f>IF(ISBLANK(Quality!D31),"",Quality!D31)</f>
        <v/>
      </c>
      <c r="F130" s="98" t="str">
        <f>IF(ISBLANK(Quality!G31),"",Quality!G31)</f>
        <v/>
      </c>
      <c r="G130" s="81"/>
      <c r="H130" s="81"/>
      <c r="I130" s="81"/>
    </row>
    <row r="131" spans="1:9" x14ac:dyDescent="0.35">
      <c r="A131" s="81"/>
      <c r="B131" s="155" t="s">
        <v>122</v>
      </c>
      <c r="C131" s="108"/>
      <c r="D131" s="3"/>
      <c r="E131" s="98" t="str">
        <f>IF(ISBLANK(Quality!D32),"",Quality!D32)</f>
        <v/>
      </c>
      <c r="F131" s="98" t="str">
        <f>IF(ISBLANK(Quality!G32),"",Quality!G32)</f>
        <v/>
      </c>
      <c r="G131" s="81"/>
      <c r="H131" s="81"/>
      <c r="I131" s="81"/>
    </row>
    <row r="132" spans="1:9" x14ac:dyDescent="0.35">
      <c r="A132" s="81"/>
      <c r="B132" s="155" t="s">
        <v>123</v>
      </c>
      <c r="C132" s="108"/>
      <c r="D132" s="3"/>
      <c r="E132" s="98" t="str">
        <f>IF(ISBLANK(Quality!D33),"",Quality!D33)</f>
        <v/>
      </c>
      <c r="F132" s="98" t="str">
        <f>IF(ISBLANK(Quality!G33),"",Quality!G33)</f>
        <v/>
      </c>
      <c r="G132" s="81"/>
      <c r="H132" s="81"/>
      <c r="I132" s="81"/>
    </row>
    <row r="133" spans="1:9" x14ac:dyDescent="0.35">
      <c r="A133" s="81"/>
      <c r="B133" s="155" t="s">
        <v>124</v>
      </c>
      <c r="C133" s="108" t="s">
        <v>238</v>
      </c>
      <c r="D133" s="98" t="str">
        <f>IF(ISBLANK(Quality!C34),"",Quality!C34)</f>
        <v/>
      </c>
      <c r="E133" s="98" t="str">
        <f>IF(ISBLANK(Quality!D34),"",Quality!D34)</f>
        <v/>
      </c>
      <c r="F133" s="98" t="str">
        <f>IF(ISBLANK(Quality!G34),"",Quality!G34)</f>
        <v/>
      </c>
      <c r="G133" s="81"/>
      <c r="H133" s="81"/>
      <c r="I133" s="81"/>
    </row>
    <row r="134" spans="1:9" x14ac:dyDescent="0.35">
      <c r="A134" s="81"/>
      <c r="B134" s="155" t="s">
        <v>126</v>
      </c>
      <c r="C134" s="86"/>
      <c r="D134" s="3"/>
      <c r="E134" s="98" t="str">
        <f>IF(ISBLANK(Quality!D35),"",Quality!D35)</f>
        <v/>
      </c>
      <c r="F134" s="98" t="str">
        <f>IF(ISBLANK(Quality!G35),"",Quality!G35)</f>
        <v/>
      </c>
      <c r="G134" s="81"/>
      <c r="H134" s="81"/>
      <c r="I134" s="81"/>
    </row>
    <row r="135" spans="1:9" x14ac:dyDescent="0.35">
      <c r="A135" s="81"/>
      <c r="B135" s="155" t="s">
        <v>127</v>
      </c>
      <c r="C135" s="86"/>
      <c r="D135" s="3"/>
      <c r="E135" s="98" t="str">
        <f>IF(ISBLANK(Quality!D36),"",Quality!D36)</f>
        <v/>
      </c>
      <c r="F135" s="98" t="str">
        <f>IF(ISBLANK(Quality!G36),"",Quality!G36)</f>
        <v/>
      </c>
      <c r="G135" s="81"/>
      <c r="H135" s="81"/>
      <c r="I135" s="81"/>
    </row>
    <row r="136" spans="1:9" x14ac:dyDescent="0.35">
      <c r="A136" s="81"/>
      <c r="B136" s="155" t="s">
        <v>128</v>
      </c>
      <c r="C136" s="86"/>
      <c r="D136" s="3"/>
      <c r="E136" s="98" t="str">
        <f>IF(ISBLANK(Quality!D37),"",Quality!D37)</f>
        <v/>
      </c>
      <c r="F136" s="98" t="str">
        <f>IF(ISBLANK(Quality!G37),"",Quality!G37)</f>
        <v/>
      </c>
      <c r="G136" s="81"/>
      <c r="H136" s="81"/>
      <c r="I136" s="81"/>
    </row>
    <row r="137" spans="1:9" x14ac:dyDescent="0.35">
      <c r="A137" s="81"/>
      <c r="B137" s="155" t="s">
        <v>129</v>
      </c>
      <c r="C137" s="86"/>
      <c r="D137" s="3"/>
      <c r="E137" s="98" t="str">
        <f>IF(ISBLANK(Quality!D38),"",Quality!D38)</f>
        <v/>
      </c>
      <c r="F137" s="98" t="str">
        <f>IF(ISBLANK(Quality!G38),"",Quality!G38)</f>
        <v/>
      </c>
      <c r="G137" s="81"/>
      <c r="H137" s="81"/>
      <c r="I137" s="81"/>
    </row>
    <row r="138" spans="1:9" x14ac:dyDescent="0.35">
      <c r="A138" s="81"/>
      <c r="B138" s="155" t="s">
        <v>130</v>
      </c>
      <c r="C138" s="110" t="s">
        <v>239</v>
      </c>
      <c r="D138" s="98" t="str">
        <f>IF(ISBLANK(Quality!C39),"",Quality!C39)</f>
        <v/>
      </c>
      <c r="E138" s="98" t="str">
        <f>IF(ISBLANK(Quality!D39),"",Quality!D39)</f>
        <v/>
      </c>
      <c r="F138" s="98" t="str">
        <f>IF(ISBLANK(Quality!G39),"",Quality!G39)</f>
        <v/>
      </c>
      <c r="G138" s="81"/>
      <c r="H138" s="81"/>
      <c r="I138" s="81"/>
    </row>
    <row r="139" spans="1:9" x14ac:dyDescent="0.35">
      <c r="A139" s="81"/>
      <c r="B139" s="155" t="s">
        <v>131</v>
      </c>
      <c r="C139" s="110"/>
      <c r="D139" s="3"/>
      <c r="E139" s="98" t="str">
        <f>IF(ISBLANK(Quality!D40),"",Quality!D40)</f>
        <v/>
      </c>
      <c r="F139" s="98" t="str">
        <f>IF(ISBLANK(Quality!G40),"",Quality!G40)</f>
        <v/>
      </c>
      <c r="G139" s="81"/>
      <c r="H139" s="81"/>
      <c r="I139" s="81"/>
    </row>
    <row r="140" spans="1:9" x14ac:dyDescent="0.35">
      <c r="A140" s="81"/>
      <c r="B140" s="155" t="s">
        <v>133</v>
      </c>
      <c r="C140" s="110"/>
      <c r="D140" s="3"/>
      <c r="E140" s="98" t="str">
        <f>IF(ISBLANK(Quality!D41),"",Quality!D41)</f>
        <v/>
      </c>
      <c r="F140" s="98" t="str">
        <f>IF(ISBLANK(Quality!G41),"",Quality!G41)</f>
        <v/>
      </c>
      <c r="G140" s="81"/>
      <c r="H140" s="81"/>
      <c r="I140" s="81"/>
    </row>
    <row r="141" spans="1:9" x14ac:dyDescent="0.35">
      <c r="A141" s="81"/>
      <c r="B141" s="155" t="s">
        <v>134</v>
      </c>
      <c r="C141" s="110"/>
      <c r="D141" s="3"/>
      <c r="E141" s="98" t="str">
        <f>IF(ISBLANK(Quality!D42),"",Quality!D42)</f>
        <v/>
      </c>
      <c r="F141" s="98" t="str">
        <f>IF(ISBLANK(Quality!G42),"",Quality!G42)</f>
        <v/>
      </c>
      <c r="G141" s="81"/>
      <c r="H141" s="81"/>
      <c r="I141" s="81"/>
    </row>
    <row r="142" spans="1:9" x14ac:dyDescent="0.35">
      <c r="A142" s="81"/>
      <c r="B142" s="155" t="s">
        <v>135</v>
      </c>
      <c r="C142" s="110"/>
      <c r="D142" s="3"/>
      <c r="E142" s="98" t="str">
        <f>IF(ISBLANK(Quality!D43),"",Quality!D43)</f>
        <v/>
      </c>
      <c r="F142" s="98" t="str">
        <f>IF(ISBLANK(Quality!G43),"",Quality!G43)</f>
        <v/>
      </c>
      <c r="G142" s="81"/>
      <c r="H142" s="81"/>
      <c r="I142" s="81"/>
    </row>
    <row r="143" spans="1:9" ht="15" thickBot="1" x14ac:dyDescent="0.4">
      <c r="A143" s="81"/>
      <c r="B143" s="81"/>
      <c r="C143" s="74"/>
      <c r="D143" s="81"/>
      <c r="E143" s="81"/>
      <c r="F143" s="81"/>
      <c r="G143" s="81"/>
      <c r="H143" s="81"/>
      <c r="I143" s="81"/>
    </row>
    <row r="144" spans="1:9" ht="19" thickBot="1" x14ac:dyDescent="0.5">
      <c r="A144" s="100" t="s">
        <v>240</v>
      </c>
      <c r="B144" s="101"/>
      <c r="C144" s="101"/>
      <c r="D144" s="111"/>
      <c r="E144" s="102"/>
      <c r="F144" s="102"/>
      <c r="G144" s="103"/>
      <c r="H144" s="81"/>
      <c r="I144" s="81"/>
    </row>
    <row r="145" spans="1:21" x14ac:dyDescent="0.35">
      <c r="A145" s="81"/>
      <c r="B145" s="81"/>
      <c r="C145" s="81"/>
      <c r="D145" s="81"/>
      <c r="E145" s="81"/>
      <c r="F145" s="81"/>
      <c r="G145" s="81"/>
      <c r="H145" s="81"/>
      <c r="I145" s="81"/>
    </row>
    <row r="146" spans="1:21" ht="15.5" x14ac:dyDescent="0.35">
      <c r="A146" s="81"/>
      <c r="B146" s="146" t="s">
        <v>136</v>
      </c>
      <c r="C146" s="208" t="s">
        <v>241</v>
      </c>
      <c r="D146" s="146"/>
      <c r="E146" s="81"/>
      <c r="F146" s="81"/>
      <c r="G146" s="81"/>
      <c r="H146" s="81"/>
      <c r="I146" s="81"/>
    </row>
    <row r="147" spans="1:21" x14ac:dyDescent="0.35">
      <c r="A147" s="81"/>
      <c r="B147" s="206" t="s">
        <v>137</v>
      </c>
      <c r="C147" s="84" t="s">
        <v>242</v>
      </c>
      <c r="D147" s="96" t="str">
        <f>IF(ISBLANK(Other!C4),"",Other!C4)</f>
        <v/>
      </c>
      <c r="E147" s="81"/>
      <c r="F147" s="81"/>
      <c r="G147" s="81"/>
      <c r="H147" s="81"/>
      <c r="I147" s="81"/>
    </row>
    <row r="148" spans="1:21" x14ac:dyDescent="0.35">
      <c r="A148" s="81"/>
      <c r="B148" s="206" t="s">
        <v>138</v>
      </c>
      <c r="C148" s="84" t="s">
        <v>243</v>
      </c>
      <c r="D148" s="96" t="str">
        <f>IF(ISBLANK(Other!C5),"",Other!C5)</f>
        <v/>
      </c>
      <c r="E148" s="81"/>
      <c r="F148" s="81"/>
      <c r="G148" s="81"/>
      <c r="H148" s="81"/>
      <c r="I148" s="81"/>
    </row>
    <row r="149" spans="1:21" x14ac:dyDescent="0.35">
      <c r="A149" s="81"/>
      <c r="B149" s="206" t="s">
        <v>139</v>
      </c>
      <c r="C149" s="84" t="s">
        <v>244</v>
      </c>
      <c r="D149" s="96" t="str">
        <f>IF(ISBLANK(Other!C6),"",Other!C6)</f>
        <v/>
      </c>
      <c r="E149" s="81"/>
      <c r="F149" s="81"/>
      <c r="G149" s="81"/>
      <c r="H149" s="81"/>
      <c r="I149" s="81"/>
    </row>
    <row r="150" spans="1:21" x14ac:dyDescent="0.35">
      <c r="A150" s="81"/>
      <c r="B150" s="206" t="s">
        <v>140</v>
      </c>
      <c r="C150" s="84" t="s">
        <v>245</v>
      </c>
      <c r="D150" s="96" t="str">
        <f>IF(ISBLANK(Other!C12),"",Other!C12)</f>
        <v/>
      </c>
      <c r="E150" s="81"/>
      <c r="F150" s="81"/>
      <c r="G150" s="81"/>
      <c r="H150" s="81"/>
      <c r="I150" s="81"/>
    </row>
    <row r="151" spans="1:21" x14ac:dyDescent="0.35">
      <c r="A151" s="81"/>
      <c r="B151" s="206" t="s">
        <v>141</v>
      </c>
      <c r="C151" s="84" t="s">
        <v>246</v>
      </c>
      <c r="D151" s="96" t="str">
        <f>IF(ISBLANK(Other!C13),"",Other!C13)</f>
        <v/>
      </c>
      <c r="E151" s="81"/>
      <c r="F151" s="81"/>
      <c r="G151" s="81"/>
      <c r="H151" s="81"/>
      <c r="I151" s="81"/>
    </row>
    <row r="152" spans="1:21" x14ac:dyDescent="0.35">
      <c r="A152" s="81"/>
      <c r="B152" s="206" t="s">
        <v>142</v>
      </c>
      <c r="C152" s="84" t="s">
        <v>247</v>
      </c>
      <c r="D152" s="96" t="e">
        <f>IF(ISBLANK(Other!#REF!),"",Other!#REF!)</f>
        <v>#REF!</v>
      </c>
      <c r="E152" s="81"/>
      <c r="F152" s="81"/>
      <c r="G152" s="81"/>
      <c r="H152" s="81"/>
      <c r="I152" s="81"/>
    </row>
    <row r="153" spans="1:21" x14ac:dyDescent="0.35">
      <c r="A153" s="81"/>
      <c r="B153" s="206" t="s">
        <v>143</v>
      </c>
      <c r="C153" s="84" t="s">
        <v>248</v>
      </c>
      <c r="D153" s="96" t="e">
        <f>IF(ISBLANK(Other!#REF!),"",Other!#REF!)</f>
        <v>#REF!</v>
      </c>
      <c r="E153" s="81"/>
      <c r="F153" s="81"/>
      <c r="G153" s="81"/>
      <c r="H153" s="81"/>
      <c r="I153" s="81"/>
    </row>
    <row r="154" spans="1:21" x14ac:dyDescent="0.35">
      <c r="A154" s="81"/>
      <c r="B154" s="206" t="s">
        <v>144</v>
      </c>
      <c r="C154" s="84" t="s">
        <v>249</v>
      </c>
      <c r="D154" s="96" t="e">
        <f>IF(ISBLANK(Other!#REF!),"",Other!#REF!)</f>
        <v>#REF!</v>
      </c>
      <c r="E154" s="81"/>
      <c r="F154" s="81"/>
      <c r="G154" s="81"/>
      <c r="H154" s="81"/>
      <c r="I154" s="81"/>
    </row>
    <row r="155" spans="1:21" x14ac:dyDescent="0.35">
      <c r="A155" s="81"/>
      <c r="B155" s="206" t="s">
        <v>145</v>
      </c>
      <c r="C155" s="84" t="s">
        <v>250</v>
      </c>
      <c r="D155" s="96" t="e">
        <f>IF(ISBLANK(Other!#REF!),"",Other!#REF!)</f>
        <v>#REF!</v>
      </c>
      <c r="E155" s="81"/>
      <c r="F155" s="81"/>
      <c r="G155" s="81"/>
      <c r="H155" s="81"/>
      <c r="I155" s="81"/>
    </row>
    <row r="156" spans="1:21" x14ac:dyDescent="0.35">
      <c r="A156" s="81"/>
      <c r="B156" s="206" t="s">
        <v>146</v>
      </c>
      <c r="C156" s="84" t="s">
        <v>251</v>
      </c>
      <c r="D156" s="96" t="e">
        <f>IF(ISBLANK(Other!#REF!),"",Other!#REF!)</f>
        <v>#REF!</v>
      </c>
      <c r="E156" s="81"/>
      <c r="F156" s="81"/>
      <c r="G156" s="81"/>
      <c r="H156" s="81"/>
      <c r="I156" s="81"/>
      <c r="U156" s="122"/>
    </row>
    <row r="157" spans="1:21" x14ac:dyDescent="0.35">
      <c r="A157" s="81"/>
      <c r="B157" s="81"/>
      <c r="C157" s="74"/>
      <c r="D157" s="81"/>
      <c r="E157" s="81"/>
      <c r="F157" s="81"/>
      <c r="G157" s="81"/>
      <c r="H157" s="81"/>
      <c r="I157" s="81"/>
    </row>
    <row r="158" spans="1:21" ht="15.5" x14ac:dyDescent="0.35">
      <c r="A158" s="81"/>
      <c r="B158" s="146" t="s">
        <v>147</v>
      </c>
      <c r="C158" s="145" t="s">
        <v>252</v>
      </c>
      <c r="D158" s="146"/>
      <c r="E158" s="81"/>
      <c r="F158" s="81"/>
      <c r="G158" s="81"/>
      <c r="H158" s="81"/>
      <c r="I158" s="81"/>
    </row>
    <row r="159" spans="1:21" x14ac:dyDescent="0.35">
      <c r="A159" s="81"/>
      <c r="B159" s="206" t="s">
        <v>148</v>
      </c>
      <c r="C159" s="84" t="s">
        <v>253</v>
      </c>
      <c r="D159" s="97" t="str">
        <f>IF(ISBLANK(Other!C15),"",Other!C15)</f>
        <v/>
      </c>
      <c r="E159" s="81"/>
      <c r="F159" s="81"/>
      <c r="G159" s="81"/>
      <c r="H159" s="81"/>
      <c r="I159" s="81"/>
    </row>
    <row r="160" spans="1:21" x14ac:dyDescent="0.35">
      <c r="A160" s="81"/>
      <c r="B160" s="206" t="s">
        <v>149</v>
      </c>
      <c r="C160" s="84" t="s">
        <v>254</v>
      </c>
      <c r="D160" s="97" t="str">
        <f>IF(ISBLANK(Other!C16),"",Other!C16)</f>
        <v/>
      </c>
      <c r="E160" s="81"/>
      <c r="F160" s="81"/>
      <c r="G160" s="81"/>
      <c r="H160" s="81"/>
      <c r="I160" s="81"/>
    </row>
    <row r="161" spans="1:9" x14ac:dyDescent="0.35">
      <c r="A161" s="81"/>
      <c r="B161" s="206" t="s">
        <v>150</v>
      </c>
      <c r="C161" s="84" t="s">
        <v>255</v>
      </c>
      <c r="D161" s="97" t="str">
        <f>IF(ISBLANK(Other!C17),"",Other!C17)</f>
        <v/>
      </c>
      <c r="E161" s="81"/>
      <c r="F161" s="81"/>
      <c r="G161" s="81"/>
      <c r="H161" s="81"/>
      <c r="I161" s="81"/>
    </row>
    <row r="162" spans="1:9" x14ac:dyDescent="0.35">
      <c r="A162" s="81"/>
      <c r="B162" s="81"/>
      <c r="C162" s="74"/>
      <c r="D162" s="81"/>
      <c r="E162" s="81"/>
      <c r="F162" s="81"/>
      <c r="G162" s="81"/>
      <c r="H162" s="81"/>
      <c r="I162" s="81"/>
    </row>
    <row r="163" spans="1:9" ht="15.5" x14ac:dyDescent="0.35">
      <c r="A163" s="81"/>
      <c r="B163" s="146" t="s">
        <v>151</v>
      </c>
      <c r="C163" s="145" t="s">
        <v>256</v>
      </c>
      <c r="D163" s="146"/>
      <c r="E163" s="81"/>
      <c r="F163" s="81"/>
      <c r="G163" s="81"/>
      <c r="H163" s="81"/>
      <c r="I163" s="81"/>
    </row>
    <row r="164" spans="1:9" x14ac:dyDescent="0.35">
      <c r="A164" s="81"/>
      <c r="B164" s="206" t="s">
        <v>152</v>
      </c>
      <c r="C164" s="84" t="s">
        <v>257</v>
      </c>
      <c r="D164" s="97" t="str">
        <f>IF(ISBLANK(Other!C23),"",Other!C23)</f>
        <v/>
      </c>
      <c r="E164" s="81"/>
      <c r="F164" s="81"/>
      <c r="G164" s="81"/>
      <c r="H164" s="81"/>
      <c r="I164" s="81"/>
    </row>
    <row r="165" spans="1:9" x14ac:dyDescent="0.35">
      <c r="A165" s="81"/>
      <c r="B165" s="206" t="s">
        <v>153</v>
      </c>
      <c r="C165" s="84" t="s">
        <v>258</v>
      </c>
      <c r="D165" s="97" t="str">
        <f>IF(ISBLANK(Other!C26),"",Other!C26)</f>
        <v/>
      </c>
      <c r="E165" s="81"/>
      <c r="F165" s="81"/>
      <c r="G165" s="81"/>
      <c r="H165" s="81"/>
      <c r="I165" s="81"/>
    </row>
    <row r="166" spans="1:9" x14ac:dyDescent="0.35">
      <c r="A166" s="81"/>
      <c r="B166" s="206" t="s">
        <v>154</v>
      </c>
      <c r="C166" s="84" t="s">
        <v>259</v>
      </c>
      <c r="D166" s="97" t="str">
        <f>IF(ISBLANK(Other!C27),"",Other!C27)</f>
        <v/>
      </c>
      <c r="E166" s="81"/>
      <c r="F166" s="81"/>
      <c r="G166" s="81"/>
      <c r="H166" s="81"/>
      <c r="I166" s="81"/>
    </row>
    <row r="167" spans="1:9" x14ac:dyDescent="0.35">
      <c r="A167" s="81"/>
      <c r="B167" s="206" t="s">
        <v>155</v>
      </c>
      <c r="C167" s="84" t="s">
        <v>260</v>
      </c>
      <c r="D167" s="97" t="str">
        <f>IF(ISBLANK(Other!C28),"",Other!C28)</f>
        <v/>
      </c>
      <c r="E167" s="81"/>
      <c r="F167" s="81"/>
      <c r="G167" s="81"/>
      <c r="H167" s="81"/>
      <c r="I167" s="81"/>
    </row>
    <row r="168" spans="1:9" x14ac:dyDescent="0.35">
      <c r="A168" s="81"/>
      <c r="B168" s="206" t="s">
        <v>156</v>
      </c>
      <c r="C168" s="84" t="s">
        <v>261</v>
      </c>
      <c r="D168" s="97" t="str">
        <f>IF(ISBLANK(Other!C29),"",Other!C29)</f>
        <v/>
      </c>
      <c r="E168" s="81"/>
      <c r="F168" s="81"/>
      <c r="G168" s="81"/>
      <c r="H168" s="81"/>
      <c r="I168" s="81"/>
    </row>
    <row r="169" spans="1:9" x14ac:dyDescent="0.35">
      <c r="A169" s="81"/>
      <c r="B169" s="81"/>
      <c r="C169" s="74"/>
      <c r="D169" s="81"/>
      <c r="E169" s="81"/>
      <c r="F169" s="81"/>
      <c r="G169" s="81"/>
      <c r="H169" s="81"/>
      <c r="I169" s="81"/>
    </row>
    <row r="170" spans="1:9" ht="15.5" x14ac:dyDescent="0.35">
      <c r="A170" s="81"/>
      <c r="B170" s="146" t="s">
        <v>157</v>
      </c>
      <c r="C170" s="145" t="s">
        <v>262</v>
      </c>
      <c r="D170" s="146"/>
      <c r="E170" s="81"/>
      <c r="F170" s="81"/>
      <c r="G170" s="81"/>
      <c r="H170" s="81"/>
      <c r="I170" s="81"/>
    </row>
    <row r="171" spans="1:9" x14ac:dyDescent="0.35">
      <c r="A171" s="81"/>
      <c r="B171" s="206" t="s">
        <v>158</v>
      </c>
      <c r="C171" s="84" t="s">
        <v>263</v>
      </c>
      <c r="D171" s="97" t="str">
        <f>IF(ISBLANK(Other!C32),"",Other!C32)</f>
        <v/>
      </c>
      <c r="E171" s="81"/>
      <c r="F171" s="81"/>
      <c r="G171" s="81"/>
      <c r="H171" s="81"/>
      <c r="I171" s="81"/>
    </row>
    <row r="172" spans="1:9" x14ac:dyDescent="0.35">
      <c r="A172" s="206"/>
      <c r="B172" s="206" t="s">
        <v>159</v>
      </c>
      <c r="C172" s="84" t="s">
        <v>264</v>
      </c>
      <c r="D172" s="97" t="str">
        <f>IF(ISBLANK(Other!C33),"",Other!C33)</f>
        <v/>
      </c>
      <c r="E172" s="81"/>
      <c r="F172" s="81"/>
      <c r="G172" s="81"/>
      <c r="H172" s="81"/>
      <c r="I172" s="81"/>
    </row>
    <row r="173" spans="1:9" x14ac:dyDescent="0.35">
      <c r="A173" s="81"/>
      <c r="B173" s="206" t="s">
        <v>160</v>
      </c>
      <c r="C173" s="84" t="s">
        <v>265</v>
      </c>
      <c r="D173" s="97" t="str">
        <f>IF(ISBLANK(Other!C34),"",Other!C34)</f>
        <v/>
      </c>
      <c r="E173" s="81"/>
      <c r="F173" s="81"/>
      <c r="G173" s="81"/>
      <c r="H173" s="81"/>
      <c r="I173" s="81"/>
    </row>
    <row r="174" spans="1:9" x14ac:dyDescent="0.35">
      <c r="A174" s="81"/>
      <c r="B174" s="81"/>
      <c r="C174" s="74"/>
      <c r="D174" s="81"/>
      <c r="E174" s="81"/>
      <c r="F174" s="81"/>
      <c r="G174" s="81"/>
      <c r="H174" s="81"/>
      <c r="I174" s="81"/>
    </row>
    <row r="175" spans="1:9" ht="15.5" x14ac:dyDescent="0.35">
      <c r="A175" s="81"/>
      <c r="B175" s="146" t="s">
        <v>161</v>
      </c>
      <c r="C175" s="145" t="s">
        <v>266</v>
      </c>
      <c r="D175" s="147"/>
      <c r="E175" s="81"/>
      <c r="F175" s="81"/>
      <c r="G175" s="81"/>
      <c r="H175" s="81"/>
      <c r="I175" s="81"/>
    </row>
    <row r="176" spans="1:9" x14ac:dyDescent="0.35">
      <c r="A176" s="81"/>
      <c r="B176" s="206" t="s">
        <v>162</v>
      </c>
      <c r="C176" s="84" t="s">
        <v>257</v>
      </c>
      <c r="D176" s="97" t="str">
        <f>IF(ISBLANK(Other!C39),"",Other!C39)</f>
        <v/>
      </c>
      <c r="E176" s="81"/>
      <c r="F176" s="81"/>
      <c r="G176" s="81"/>
      <c r="H176" s="81"/>
      <c r="I176" s="81"/>
    </row>
    <row r="177" spans="1:9" x14ac:dyDescent="0.35">
      <c r="A177" s="81"/>
      <c r="B177" s="206" t="s">
        <v>163</v>
      </c>
      <c r="C177" s="84" t="s">
        <v>267</v>
      </c>
      <c r="D177" s="97" t="str">
        <f>IF(ISBLANK(Other!C42),"",Other!C42)</f>
        <v/>
      </c>
      <c r="E177" s="81"/>
      <c r="F177" s="81"/>
      <c r="G177" s="81"/>
      <c r="H177" s="81"/>
      <c r="I177" s="81"/>
    </row>
    <row r="178" spans="1:9" x14ac:dyDescent="0.35">
      <c r="A178" s="81"/>
      <c r="B178" s="206" t="s">
        <v>164</v>
      </c>
      <c r="C178" s="84" t="s">
        <v>268</v>
      </c>
      <c r="D178" s="97" t="str">
        <f>IF(ISBLANK(Other!C43),"",Other!C43)</f>
        <v/>
      </c>
      <c r="E178" s="81"/>
      <c r="F178" s="81"/>
      <c r="G178" s="81"/>
      <c r="H178" s="81"/>
      <c r="I178" s="81"/>
    </row>
    <row r="179" spans="1:9" x14ac:dyDescent="0.35">
      <c r="A179" s="81"/>
      <c r="B179" s="206" t="s">
        <v>166</v>
      </c>
      <c r="C179" s="84" t="s">
        <v>269</v>
      </c>
      <c r="D179" s="97" t="str">
        <f>IF(ISBLANK(Other!C44),"",Other!C44)</f>
        <v/>
      </c>
      <c r="E179" s="81"/>
      <c r="F179" s="81"/>
      <c r="G179" s="81"/>
      <c r="H179" s="81"/>
      <c r="I179" s="81"/>
    </row>
    <row r="180" spans="1:9" x14ac:dyDescent="0.35">
      <c r="A180" s="81"/>
      <c r="B180" s="206" t="s">
        <v>167</v>
      </c>
      <c r="C180" s="84" t="s">
        <v>270</v>
      </c>
      <c r="D180" s="97" t="str">
        <f>IF(ISBLANK(Other!C45),"",Other!C45)</f>
        <v/>
      </c>
      <c r="E180" s="81"/>
      <c r="F180" s="81"/>
      <c r="G180" s="81"/>
      <c r="H180" s="81"/>
      <c r="I180" s="81"/>
    </row>
    <row r="181" spans="1:9" x14ac:dyDescent="0.35">
      <c r="A181" s="81"/>
      <c r="B181" s="206" t="s">
        <v>168</v>
      </c>
      <c r="C181" s="84" t="s">
        <v>271</v>
      </c>
      <c r="D181" s="97" t="str">
        <f>IF(ISBLANK(Other!C46),"",Other!C46)</f>
        <v/>
      </c>
      <c r="E181" s="81"/>
      <c r="F181" s="81"/>
      <c r="G181" s="81"/>
      <c r="H181" s="81"/>
      <c r="I181" s="81"/>
    </row>
    <row r="182" spans="1:9" x14ac:dyDescent="0.35">
      <c r="A182" s="81"/>
      <c r="B182" s="81"/>
      <c r="C182" s="74"/>
      <c r="D182" s="81"/>
      <c r="E182" s="81"/>
      <c r="F182" s="81"/>
      <c r="G182" s="81"/>
      <c r="H182" s="81"/>
      <c r="I182" s="81"/>
    </row>
    <row r="183" spans="1:9" x14ac:dyDescent="0.35">
      <c r="A183" s="81"/>
      <c r="B183" s="86">
        <v>9</v>
      </c>
      <c r="C183" s="84" t="s">
        <v>272</v>
      </c>
      <c r="D183" s="97" t="str">
        <f>IF(ISBLANK(Other!C52),"",Other!C52)</f>
        <v/>
      </c>
      <c r="E183" s="81"/>
      <c r="F183" s="81"/>
      <c r="G183" s="81"/>
      <c r="H183" s="81"/>
      <c r="I183" s="81"/>
    </row>
    <row r="184" spans="1:9" x14ac:dyDescent="0.35">
      <c r="A184" s="81"/>
      <c r="B184" s="81"/>
      <c r="C184" s="74"/>
      <c r="D184" s="81"/>
      <c r="E184" s="81"/>
      <c r="F184" s="81"/>
      <c r="G184" s="81"/>
      <c r="H184" s="81"/>
      <c r="I184" s="81"/>
    </row>
  </sheetData>
  <mergeCells count="3">
    <mergeCell ref="A3:C3"/>
    <mergeCell ref="A29:C29"/>
    <mergeCell ref="A91:C91"/>
  </mergeCells>
  <phoneticPr fontId="9" type="noConversion"/>
  <conditionalFormatting sqref="D5:D12 D16:F18 D24:F25 E23:G23 D33:F35 D37:D38 D42:G54 D58:G70 D74:G86 D88:D89 D95:E98 F95 D116:E118 D123 E123:F142 D138 D133 D128 D101:D105 D183 D147:D156 D108:D112 D159:D161 D171:D173 D164:D168 D176:D181">
    <cfRule type="expression" dxfId="94" priority="1">
      <formula>INDIRECT("RC",FALSE)=""</formula>
    </cfRule>
    <cfRule type="expression" dxfId="93" priority="2">
      <formula>NOT(INDIRECT("RC",FALSE)="")</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166E7-1C94-47D0-884B-12F487848D29}">
  <dimension ref="A1:U228"/>
  <sheetViews>
    <sheetView topLeftCell="B15" zoomScaleNormal="100" workbookViewId="0">
      <selection activeCell="G9" sqref="G9"/>
    </sheetView>
  </sheetViews>
  <sheetFormatPr defaultRowHeight="14.5" x14ac:dyDescent="0.35"/>
  <cols>
    <col min="1" max="1" width="12.1796875" bestFit="1" customWidth="1"/>
    <col min="2" max="2" width="17.453125" customWidth="1"/>
    <col min="3" max="3" width="44.81640625" style="1" customWidth="1"/>
    <col min="4" max="4" width="24.1796875" customWidth="1"/>
    <col min="5" max="5" width="37.1796875" bestFit="1" customWidth="1"/>
    <col min="6" max="6" width="27.7265625" bestFit="1" customWidth="1"/>
    <col min="7" max="7" width="34.1796875" bestFit="1" customWidth="1"/>
  </cols>
  <sheetData>
    <row r="1" spans="1:9" x14ac:dyDescent="0.35">
      <c r="A1" s="81"/>
      <c r="B1" s="81"/>
      <c r="C1" s="74"/>
      <c r="D1" s="81"/>
      <c r="E1" s="81"/>
      <c r="F1" s="81"/>
      <c r="G1" s="81"/>
      <c r="H1" s="81"/>
      <c r="I1" s="81"/>
    </row>
    <row r="2" spans="1:9" ht="15" thickBot="1" x14ac:dyDescent="0.4">
      <c r="A2" s="81"/>
      <c r="B2" s="81"/>
      <c r="C2" s="74"/>
      <c r="D2" s="81"/>
      <c r="E2" s="81"/>
      <c r="F2" s="81"/>
      <c r="G2" s="81"/>
      <c r="H2" s="81"/>
      <c r="I2" s="81"/>
    </row>
    <row r="3" spans="1:9" ht="19" thickBot="1" x14ac:dyDescent="0.5">
      <c r="A3" s="285" t="s">
        <v>170</v>
      </c>
      <c r="B3" s="286"/>
      <c r="C3" s="286"/>
      <c r="D3" s="87"/>
      <c r="E3" s="87"/>
      <c r="F3" s="87"/>
      <c r="G3" s="88"/>
      <c r="H3" s="81"/>
      <c r="I3" s="81"/>
    </row>
    <row r="4" spans="1:9" x14ac:dyDescent="0.35">
      <c r="A4" s="81"/>
      <c r="B4" s="81"/>
      <c r="C4" s="74"/>
      <c r="D4" s="81"/>
      <c r="E4" s="81"/>
      <c r="F4" s="81"/>
      <c r="G4" s="81"/>
      <c r="H4" s="81"/>
      <c r="I4" s="81"/>
    </row>
    <row r="5" spans="1:9" x14ac:dyDescent="0.35">
      <c r="A5" s="81"/>
      <c r="B5" s="81" t="s">
        <v>0</v>
      </c>
      <c r="C5" s="92" t="s">
        <v>1</v>
      </c>
      <c r="D5" s="167" t="str">
        <f>IF(General!C4=0,"",General!C4)</f>
        <v/>
      </c>
      <c r="E5" s="81"/>
      <c r="F5" s="81"/>
      <c r="G5" s="81"/>
      <c r="H5" s="81"/>
      <c r="I5" s="81"/>
    </row>
    <row r="6" spans="1:9" x14ac:dyDescent="0.35">
      <c r="A6" s="81"/>
      <c r="B6" s="81" t="s">
        <v>2</v>
      </c>
      <c r="C6" s="92" t="s">
        <v>3</v>
      </c>
      <c r="D6" s="168" t="str">
        <f>IF(General!C5=0,"",General!C5)</f>
        <v/>
      </c>
      <c r="E6" s="81"/>
      <c r="F6" s="81"/>
      <c r="G6" s="81"/>
      <c r="H6" s="81"/>
      <c r="I6" s="81"/>
    </row>
    <row r="7" spans="1:9" x14ac:dyDescent="0.35">
      <c r="A7" s="81"/>
      <c r="B7" s="81" t="s">
        <v>5</v>
      </c>
      <c r="C7" s="95" t="s">
        <v>273</v>
      </c>
      <c r="D7" s="169" t="str">
        <f>IF(General!C7=0,"",General!C7)</f>
        <v/>
      </c>
      <c r="E7" s="81"/>
      <c r="F7" s="81"/>
      <c r="G7" s="81"/>
      <c r="H7" s="81"/>
      <c r="I7" s="81"/>
    </row>
    <row r="8" spans="1:9" x14ac:dyDescent="0.35">
      <c r="A8" s="81"/>
      <c r="B8" s="81" t="s">
        <v>5</v>
      </c>
      <c r="C8" s="95" t="s">
        <v>274</v>
      </c>
      <c r="D8" s="169" t="str">
        <f>IF(General!D7=0,"",General!D7)</f>
        <v/>
      </c>
      <c r="E8" s="81"/>
      <c r="F8" s="81"/>
      <c r="G8" s="81"/>
      <c r="H8" s="81"/>
      <c r="I8" s="81"/>
    </row>
    <row r="9" spans="1:9" x14ac:dyDescent="0.35">
      <c r="A9" s="81"/>
      <c r="B9" s="81" t="s">
        <v>7</v>
      </c>
      <c r="C9" s="84" t="s">
        <v>173</v>
      </c>
      <c r="D9" s="169" t="str">
        <f>IF(General!C8=0,"",General!C8)</f>
        <v/>
      </c>
      <c r="E9" s="81"/>
      <c r="F9" s="81"/>
      <c r="G9" s="81"/>
      <c r="H9" s="81"/>
      <c r="I9" s="81"/>
    </row>
    <row r="10" spans="1:9" x14ac:dyDescent="0.35">
      <c r="A10" s="81"/>
      <c r="B10" s="81" t="s">
        <v>7</v>
      </c>
      <c r="C10" s="84" t="s">
        <v>174</v>
      </c>
      <c r="D10" s="169" t="str">
        <f>IF(General!D8=0,"",General!D8)</f>
        <v/>
      </c>
      <c r="E10" s="81"/>
      <c r="F10" s="81"/>
      <c r="G10" s="81"/>
      <c r="H10" s="81"/>
      <c r="I10" s="81"/>
    </row>
    <row r="11" spans="1:9" x14ac:dyDescent="0.35">
      <c r="A11" s="81"/>
      <c r="B11" s="81" t="s">
        <v>275</v>
      </c>
      <c r="C11" s="84" t="s">
        <v>276</v>
      </c>
      <c r="D11" s="94" t="str">
        <f>IF(General!C13=0,"",General!C13)</f>
        <v/>
      </c>
      <c r="E11" s="81"/>
      <c r="F11" s="81"/>
      <c r="G11" s="81"/>
      <c r="H11" s="81"/>
      <c r="I11" s="81"/>
    </row>
    <row r="12" spans="1:9" x14ac:dyDescent="0.35">
      <c r="A12" s="81"/>
      <c r="B12" s="81" t="s">
        <v>277</v>
      </c>
      <c r="C12" s="84" t="s">
        <v>278</v>
      </c>
      <c r="D12" s="94" t="str">
        <f>IF(General!D13=0,"",General!D13)</f>
        <v/>
      </c>
      <c r="E12" s="81"/>
      <c r="F12" s="81"/>
      <c r="G12" s="81"/>
      <c r="H12" s="81"/>
      <c r="I12" s="81"/>
    </row>
    <row r="13" spans="1:9" x14ac:dyDescent="0.35">
      <c r="A13" s="81"/>
      <c r="B13" s="81" t="s">
        <v>279</v>
      </c>
      <c r="C13" s="84" t="s">
        <v>280</v>
      </c>
      <c r="D13" s="94" t="str">
        <f>IF(General!D14=0,"",General!D14)</f>
        <v/>
      </c>
      <c r="E13" s="81"/>
      <c r="F13" s="81"/>
      <c r="G13" s="81"/>
      <c r="H13" s="81"/>
      <c r="I13" s="81"/>
    </row>
    <row r="14" spans="1:9" x14ac:dyDescent="0.35">
      <c r="A14" s="81"/>
      <c r="B14" s="81"/>
      <c r="C14" s="74"/>
      <c r="D14" s="81"/>
      <c r="E14" s="81"/>
      <c r="F14" s="81"/>
      <c r="G14" s="81"/>
      <c r="H14" s="81"/>
      <c r="I14" s="81"/>
    </row>
    <row r="15" spans="1:9" ht="15.5" x14ac:dyDescent="0.35">
      <c r="A15" s="81"/>
      <c r="B15" s="146" t="s">
        <v>10</v>
      </c>
      <c r="C15" s="145" t="s">
        <v>281</v>
      </c>
      <c r="D15" s="81"/>
      <c r="E15" s="81"/>
      <c r="F15" s="81"/>
      <c r="G15" s="85"/>
      <c r="H15" s="81"/>
      <c r="I15" s="81"/>
    </row>
    <row r="16" spans="1:9" x14ac:dyDescent="0.35">
      <c r="A16" s="81"/>
      <c r="B16" s="81"/>
      <c r="C16" s="74" t="s">
        <v>282</v>
      </c>
      <c r="D16" s="84" t="s">
        <v>178</v>
      </c>
      <c r="E16" s="84" t="s">
        <v>179</v>
      </c>
      <c r="F16" s="84" t="s">
        <v>180</v>
      </c>
      <c r="G16" s="81"/>
      <c r="H16" s="81"/>
      <c r="I16" s="81"/>
    </row>
    <row r="17" spans="1:9" x14ac:dyDescent="0.35">
      <c r="A17" s="81"/>
      <c r="B17" s="81"/>
      <c r="C17" s="171" t="s">
        <v>181</v>
      </c>
      <c r="D17" s="217">
        <f>IF(ISBLANK(General!C19),"",General!C19)</f>
        <v>0</v>
      </c>
      <c r="E17" s="217" t="str">
        <f>IF(ISBLANK(General!E19),"",General!E19)</f>
        <v/>
      </c>
      <c r="F17" s="217" t="str">
        <f>IF(ISBLANK(General!F19),"",General!F19)</f>
        <v/>
      </c>
      <c r="G17" s="81"/>
      <c r="H17" s="81"/>
      <c r="I17" s="81"/>
    </row>
    <row r="18" spans="1:9" x14ac:dyDescent="0.35">
      <c r="A18" s="81"/>
      <c r="B18" s="81"/>
      <c r="C18" s="171" t="s">
        <v>182</v>
      </c>
      <c r="D18" s="218">
        <f>IF(ISBLANK(General!C20),"",General!C20)</f>
        <v>0</v>
      </c>
      <c r="E18" s="218" t="str">
        <f>IF(ISBLANK(General!E20),"",General!E20)</f>
        <v/>
      </c>
      <c r="F18" s="218" t="str">
        <f>IF(ISBLANK(General!F20),"",General!F20)</f>
        <v/>
      </c>
      <c r="G18" s="81"/>
      <c r="H18" s="81"/>
      <c r="I18" s="81"/>
    </row>
    <row r="19" spans="1:9" x14ac:dyDescent="0.35">
      <c r="A19" s="81"/>
      <c r="B19" s="81"/>
      <c r="C19" s="171" t="s">
        <v>183</v>
      </c>
      <c r="D19" s="218">
        <f>IF(ISBLANK(General!C21),"",General!C21)</f>
        <v>0</v>
      </c>
      <c r="E19" s="218" t="str">
        <f>IF(ISBLANK(General!E21),"",General!E21)</f>
        <v/>
      </c>
      <c r="F19" s="218" t="str">
        <f>IF(ISBLANK(General!F21),"",General!F21)</f>
        <v/>
      </c>
      <c r="G19" s="81"/>
      <c r="H19" s="81"/>
      <c r="I19" s="81"/>
    </row>
    <row r="20" spans="1:9" x14ac:dyDescent="0.35">
      <c r="A20" s="81"/>
      <c r="B20" s="81"/>
      <c r="C20" s="172" t="s">
        <v>184</v>
      </c>
      <c r="D20" s="219">
        <f>IF(ISBLANK(General!C22),"",General!C22)</f>
        <v>0</v>
      </c>
      <c r="E20" s="219">
        <f>IF(ISBLANK(General!E22),"",General!E22)</f>
        <v>0</v>
      </c>
      <c r="F20" s="219">
        <f>IF(ISBLANK(General!F22),"",General!F22)</f>
        <v>0</v>
      </c>
      <c r="G20" s="81"/>
      <c r="H20" s="81"/>
      <c r="I20" s="81"/>
    </row>
    <row r="21" spans="1:9" x14ac:dyDescent="0.35">
      <c r="A21" s="81"/>
      <c r="B21" s="81"/>
      <c r="C21" s="74"/>
      <c r="D21" s="81"/>
      <c r="E21" s="81"/>
      <c r="F21" s="81"/>
      <c r="G21" s="81"/>
      <c r="H21" s="81"/>
      <c r="I21" s="81"/>
    </row>
    <row r="22" spans="1:9" ht="15.5" x14ac:dyDescent="0.35">
      <c r="A22" s="81"/>
      <c r="B22" s="146" t="s">
        <v>15</v>
      </c>
      <c r="C22" s="145" t="s">
        <v>283</v>
      </c>
      <c r="D22" s="81"/>
      <c r="E22" s="81"/>
      <c r="F22" s="81"/>
      <c r="G22" s="81"/>
      <c r="H22" s="81"/>
      <c r="I22" s="81"/>
    </row>
    <row r="23" spans="1:9" x14ac:dyDescent="0.35">
      <c r="A23" s="81"/>
      <c r="B23" s="81"/>
      <c r="C23" s="74" t="s">
        <v>282</v>
      </c>
      <c r="D23" s="84" t="s">
        <v>178</v>
      </c>
      <c r="E23" s="84" t="s">
        <v>179</v>
      </c>
      <c r="F23" s="84" t="s">
        <v>180</v>
      </c>
      <c r="G23" s="84" t="s">
        <v>186</v>
      </c>
      <c r="H23" s="81"/>
      <c r="I23" s="81"/>
    </row>
    <row r="24" spans="1:9" x14ac:dyDescent="0.35">
      <c r="A24" s="81"/>
      <c r="B24" s="81"/>
      <c r="C24" s="171" t="s">
        <v>181</v>
      </c>
      <c r="D24" s="210">
        <f>IF(ISBLANK(General!C25),"",General!C25)</f>
        <v>0</v>
      </c>
      <c r="E24" s="211" t="str">
        <f>IF(ISBLANK(General!E25),"",General!E25)</f>
        <v/>
      </c>
      <c r="F24" s="211" t="str">
        <f>IF(ISBLANK(General!F25),"",General!F25)</f>
        <v/>
      </c>
      <c r="G24" s="211" t="str">
        <f>IF(ISBLANK(General!G25),"",General!G25)</f>
        <v/>
      </c>
      <c r="H24" s="81"/>
      <c r="I24" s="81"/>
    </row>
    <row r="25" spans="1:9" x14ac:dyDescent="0.35">
      <c r="A25" s="81"/>
      <c r="B25" s="81"/>
      <c r="C25" s="171" t="s">
        <v>182</v>
      </c>
      <c r="D25" s="212">
        <f>IF(ISBLANK(General!C26),"",General!C26)</f>
        <v>0</v>
      </c>
      <c r="E25" s="212" t="str">
        <f>IF(ISBLANK(General!E26),"",General!E26)</f>
        <v/>
      </c>
      <c r="F25" s="212" t="str">
        <f>IF(ISBLANK(General!F26),"",General!F26)</f>
        <v/>
      </c>
      <c r="G25" s="214"/>
      <c r="H25" s="81"/>
      <c r="I25" s="81"/>
    </row>
    <row r="26" spans="1:9" x14ac:dyDescent="0.35">
      <c r="A26" s="81"/>
      <c r="B26" s="81"/>
      <c r="C26" s="171" t="s">
        <v>183</v>
      </c>
      <c r="D26" s="212">
        <f>IF(ISBLANK(General!C27),"",General!C27)</f>
        <v>0</v>
      </c>
      <c r="E26" s="212" t="str">
        <f>IF(ISBLANK(General!E27),"",General!E27)</f>
        <v/>
      </c>
      <c r="F26" s="212" t="str">
        <f>IF(ISBLANK(General!F27),"",General!F27)</f>
        <v/>
      </c>
      <c r="G26" s="214"/>
      <c r="H26" s="81"/>
      <c r="I26" s="81"/>
    </row>
    <row r="27" spans="1:9" x14ac:dyDescent="0.35">
      <c r="A27" s="81"/>
      <c r="B27" s="81"/>
      <c r="C27" s="172" t="s">
        <v>184</v>
      </c>
      <c r="D27" s="213">
        <f>IF(ISBLANK(General!C28),"",General!C28)</f>
        <v>0</v>
      </c>
      <c r="E27" s="213">
        <f>IF(ISBLANK(General!E28),"",General!E28)</f>
        <v>0</v>
      </c>
      <c r="F27" s="213">
        <f>IF(ISBLANK(General!F28),"",General!F28)</f>
        <v>0</v>
      </c>
      <c r="G27" s="215"/>
      <c r="H27" s="81"/>
      <c r="I27" s="81"/>
    </row>
    <row r="28" spans="1:9" x14ac:dyDescent="0.35">
      <c r="A28" s="81"/>
      <c r="B28" s="81"/>
      <c r="C28" s="74"/>
      <c r="D28" s="81"/>
      <c r="E28" s="81"/>
      <c r="F28" s="81"/>
      <c r="G28" s="81"/>
      <c r="H28" s="81"/>
      <c r="I28" s="81"/>
    </row>
    <row r="29" spans="1:9" ht="19.5" customHeight="1" thickBot="1" x14ac:dyDescent="0.4">
      <c r="A29" s="81"/>
      <c r="B29" s="81"/>
      <c r="C29" s="74"/>
      <c r="D29" s="81"/>
      <c r="E29" s="81"/>
      <c r="F29" s="81"/>
      <c r="G29" s="81"/>
      <c r="H29" s="81"/>
      <c r="I29" s="81"/>
    </row>
    <row r="30" spans="1:9" ht="19" thickBot="1" x14ac:dyDescent="0.5">
      <c r="A30" s="131" t="s">
        <v>187</v>
      </c>
      <c r="B30" s="132"/>
      <c r="C30" s="132"/>
      <c r="D30" s="87"/>
      <c r="E30" s="87"/>
      <c r="F30" s="87"/>
      <c r="G30" s="88"/>
      <c r="H30" s="81"/>
      <c r="I30" s="81"/>
    </row>
    <row r="31" spans="1:9" x14ac:dyDescent="0.35">
      <c r="A31" s="81"/>
      <c r="B31" s="81"/>
      <c r="C31" s="81"/>
      <c r="D31" s="81"/>
      <c r="E31" s="81"/>
      <c r="F31" s="81"/>
      <c r="G31" s="81"/>
      <c r="H31" s="81"/>
      <c r="I31" s="81"/>
    </row>
    <row r="32" spans="1:9" ht="15.5" x14ac:dyDescent="0.35">
      <c r="A32" s="81"/>
      <c r="B32" s="146" t="s">
        <v>20</v>
      </c>
      <c r="C32" s="150" t="s">
        <v>284</v>
      </c>
      <c r="D32" s="81"/>
      <c r="E32" s="81"/>
      <c r="F32" s="81"/>
      <c r="G32" s="81"/>
      <c r="H32" s="81"/>
      <c r="I32" s="81"/>
    </row>
    <row r="33" spans="1:9" x14ac:dyDescent="0.35">
      <c r="A33" s="81"/>
      <c r="B33" s="81"/>
      <c r="C33" s="74" t="s">
        <v>21</v>
      </c>
      <c r="D33" s="84" t="s">
        <v>189</v>
      </c>
      <c r="E33" s="84" t="s">
        <v>190</v>
      </c>
      <c r="F33" s="84" t="s">
        <v>191</v>
      </c>
      <c r="G33" s="81"/>
      <c r="H33" s="81"/>
      <c r="I33" s="81"/>
    </row>
    <row r="34" spans="1:9" x14ac:dyDescent="0.35">
      <c r="A34" s="81"/>
      <c r="B34" s="81" t="s">
        <v>22</v>
      </c>
      <c r="C34" s="166" t="s">
        <v>192</v>
      </c>
      <c r="D34" s="190" t="str">
        <f>IF(ISBLANK(Capacity!C5),"",Capacity!C5)</f>
        <v/>
      </c>
      <c r="E34" s="190" t="str">
        <f>IF(ISBLANK(Capacity!D5),"",Capacity!D5)</f>
        <v/>
      </c>
      <c r="F34" s="190" t="str">
        <f>IF(ISBLANK(Capacity!E5),"",Capacity!E5)</f>
        <v/>
      </c>
      <c r="G34" s="81"/>
      <c r="H34" s="81"/>
      <c r="I34" s="81"/>
    </row>
    <row r="35" spans="1:9" x14ac:dyDescent="0.35">
      <c r="A35" s="81"/>
      <c r="B35" s="81" t="s">
        <v>24</v>
      </c>
      <c r="C35" s="166" t="s">
        <v>193</v>
      </c>
      <c r="D35" s="191" t="str">
        <f>IF(ISBLANK(Capacity!C6),"",Capacity!C6)</f>
        <v/>
      </c>
      <c r="E35" s="191" t="str">
        <f>IF(ISBLANK(Capacity!D6),"",Capacity!D6)</f>
        <v/>
      </c>
      <c r="F35" s="191" t="str">
        <f>IF(ISBLANK(Capacity!E6),"",Capacity!E6)</f>
        <v/>
      </c>
      <c r="G35" s="81"/>
      <c r="H35" s="81"/>
      <c r="I35" s="81"/>
    </row>
    <row r="36" spans="1:9" x14ac:dyDescent="0.35">
      <c r="A36" s="81"/>
      <c r="B36" s="81" t="s">
        <v>26</v>
      </c>
      <c r="C36" s="173" t="s">
        <v>194</v>
      </c>
      <c r="D36" s="192" t="str">
        <f>IF(ISBLANK(Capacity!C7),"",Capacity!C7)</f>
        <v/>
      </c>
      <c r="E36" s="192" t="str">
        <f>IF(ISBLANK(Capacity!D7),"",Capacity!D7)</f>
        <v/>
      </c>
      <c r="F36" s="192" t="str">
        <f>IF(ISBLANK(Capacity!E7),"",Capacity!E7)</f>
        <v/>
      </c>
      <c r="G36" s="81"/>
      <c r="H36" s="81"/>
      <c r="I36" s="81"/>
    </row>
    <row r="37" spans="1:9" x14ac:dyDescent="0.35">
      <c r="A37" s="81"/>
      <c r="B37" s="81"/>
      <c r="C37" s="84"/>
      <c r="D37" s="81"/>
      <c r="E37" s="81"/>
      <c r="F37" s="81"/>
      <c r="G37" s="81"/>
      <c r="H37" s="81"/>
      <c r="I37" s="81"/>
    </row>
    <row r="38" spans="1:9" x14ac:dyDescent="0.35">
      <c r="A38" s="81"/>
      <c r="B38" s="81" t="s">
        <v>28</v>
      </c>
      <c r="C38" s="95" t="s">
        <v>195</v>
      </c>
      <c r="D38" s="97" t="str">
        <f>IF(ISBLANK(Capacity!C12),"",Capacity!C12)</f>
        <v/>
      </c>
      <c r="E38" s="81"/>
      <c r="F38" s="81"/>
      <c r="G38" s="81"/>
      <c r="H38" s="81"/>
      <c r="I38" s="81"/>
    </row>
    <row r="39" spans="1:9" x14ac:dyDescent="0.35">
      <c r="A39" s="81"/>
      <c r="B39" s="81" t="s">
        <v>29</v>
      </c>
      <c r="C39" s="95" t="s">
        <v>196</v>
      </c>
      <c r="D39" s="97" t="str">
        <f>IF(ISBLANK(Capacity!C13),"",Capacity!C13)</f>
        <v/>
      </c>
      <c r="E39" s="81"/>
      <c r="F39" s="81"/>
      <c r="G39" s="81"/>
      <c r="H39" s="81"/>
      <c r="I39" s="81"/>
    </row>
    <row r="40" spans="1:9" x14ac:dyDescent="0.35">
      <c r="A40" s="81"/>
      <c r="B40" s="81"/>
      <c r="C40" s="74"/>
      <c r="D40" s="81"/>
      <c r="E40" s="81"/>
      <c r="F40" s="81"/>
      <c r="G40" s="81"/>
      <c r="H40" s="81"/>
      <c r="I40" s="81"/>
    </row>
    <row r="41" spans="1:9" ht="15.5" x14ac:dyDescent="0.35">
      <c r="A41" s="81"/>
      <c r="B41" s="146" t="s">
        <v>31</v>
      </c>
      <c r="C41" s="148" t="s">
        <v>285</v>
      </c>
      <c r="D41" s="81"/>
      <c r="E41" s="81"/>
      <c r="F41" s="81"/>
      <c r="G41" s="81"/>
      <c r="H41" s="81"/>
      <c r="I41" s="81"/>
    </row>
    <row r="42" spans="1:9" x14ac:dyDescent="0.35">
      <c r="A42" s="81"/>
      <c r="B42" s="81"/>
      <c r="C42" s="74" t="s">
        <v>286</v>
      </c>
      <c r="D42" s="181" t="s">
        <v>198</v>
      </c>
      <c r="E42" s="181" t="s">
        <v>287</v>
      </c>
      <c r="F42" s="181" t="s">
        <v>288</v>
      </c>
      <c r="G42" s="181" t="s">
        <v>289</v>
      </c>
      <c r="H42" s="81"/>
      <c r="I42" s="81"/>
    </row>
    <row r="43" spans="1:9" x14ac:dyDescent="0.35">
      <c r="A43" s="81"/>
      <c r="B43" s="39" t="s">
        <v>32</v>
      </c>
      <c r="C43" s="165" t="s">
        <v>33</v>
      </c>
      <c r="D43" s="209" t="e">
        <f>IF(ISBLANK(Capacity!#REF!),"",Capacity!#REF!)</f>
        <v>#REF!</v>
      </c>
      <c r="E43" s="209" t="e">
        <f>IF(ISBLANK(Capacity!#REF!),"",Capacity!#REF!)</f>
        <v>#REF!</v>
      </c>
      <c r="F43" s="209" t="e">
        <f>IF(ISBLANK(Capacity!#REF!),"",Capacity!#REF!)</f>
        <v>#REF!</v>
      </c>
      <c r="G43" s="209" t="e">
        <f>IF(ISBLANK(Capacity!#REF!),"",Capacity!#REF!)</f>
        <v>#REF!</v>
      </c>
      <c r="H43" s="81"/>
      <c r="I43" s="81"/>
    </row>
    <row r="44" spans="1:9" x14ac:dyDescent="0.35">
      <c r="A44" s="81"/>
      <c r="B44" s="39" t="s">
        <v>34</v>
      </c>
      <c r="C44" s="171" t="s">
        <v>35</v>
      </c>
      <c r="D44" s="189" t="e">
        <f>IF(ISBLANK(Capacity!#REF!),"",Capacity!#REF!)</f>
        <v>#REF!</v>
      </c>
      <c r="E44" s="189" t="e">
        <f>IF(ISBLANK(Capacity!#REF!),"",Capacity!#REF!)</f>
        <v>#REF!</v>
      </c>
      <c r="F44" s="189" t="e">
        <f>IF(ISBLANK(Capacity!#REF!),"",Capacity!#REF!)</f>
        <v>#REF!</v>
      </c>
      <c r="G44" s="189" t="e">
        <f>IF(ISBLANK(Capacity!#REF!),"",Capacity!#REF!)</f>
        <v>#REF!</v>
      </c>
      <c r="H44" s="81"/>
      <c r="I44" s="81"/>
    </row>
    <row r="45" spans="1:9" x14ac:dyDescent="0.35">
      <c r="A45" s="81"/>
      <c r="B45" s="39" t="s">
        <v>36</v>
      </c>
      <c r="C45" s="171" t="s">
        <v>37</v>
      </c>
      <c r="D45" s="189" t="e">
        <f>IF(ISBLANK(Capacity!#REF!),"",Capacity!#REF!)</f>
        <v>#REF!</v>
      </c>
      <c r="E45" s="189" t="e">
        <f>IF(ISBLANK(Capacity!#REF!),"",Capacity!#REF!)</f>
        <v>#REF!</v>
      </c>
      <c r="F45" s="189" t="e">
        <f>IF(ISBLANK(Capacity!#REF!),"",Capacity!#REF!)</f>
        <v>#REF!</v>
      </c>
      <c r="G45" s="189" t="e">
        <f>IF(ISBLANK(Capacity!#REF!),"",Capacity!#REF!)</f>
        <v>#REF!</v>
      </c>
      <c r="H45" s="81"/>
      <c r="I45" s="81"/>
    </row>
    <row r="46" spans="1:9" x14ac:dyDescent="0.35">
      <c r="A46" s="81"/>
      <c r="B46" s="39" t="s">
        <v>38</v>
      </c>
      <c r="C46" s="171" t="s">
        <v>39</v>
      </c>
      <c r="D46" s="189" t="e">
        <f>IF(ISBLANK(Capacity!#REF!),"",Capacity!#REF!)</f>
        <v>#REF!</v>
      </c>
      <c r="E46" s="189" t="e">
        <f>IF(ISBLANK(Capacity!#REF!),"",Capacity!#REF!)</f>
        <v>#REF!</v>
      </c>
      <c r="F46" s="189" t="e">
        <f>IF(ISBLANK(Capacity!#REF!),"",Capacity!#REF!)</f>
        <v>#REF!</v>
      </c>
      <c r="G46" s="189" t="e">
        <f>IF(ISBLANK(Capacity!#REF!),"",Capacity!#REF!)</f>
        <v>#REF!</v>
      </c>
      <c r="H46" s="81"/>
      <c r="I46" s="81"/>
    </row>
    <row r="47" spans="1:9" x14ac:dyDescent="0.35">
      <c r="A47" s="81"/>
      <c r="B47" s="39" t="s">
        <v>40</v>
      </c>
      <c r="C47" s="171" t="s">
        <v>41</v>
      </c>
      <c r="D47" s="189" t="e">
        <f>IF(ISBLANK(Capacity!#REF!),"",Capacity!#REF!)</f>
        <v>#REF!</v>
      </c>
      <c r="E47" s="189" t="e">
        <f>IF(ISBLANK(Capacity!#REF!),"",Capacity!#REF!)</f>
        <v>#REF!</v>
      </c>
      <c r="F47" s="189" t="e">
        <f>IF(ISBLANK(Capacity!#REF!),"",Capacity!#REF!)</f>
        <v>#REF!</v>
      </c>
      <c r="G47" s="189" t="e">
        <f>IF(ISBLANK(Capacity!#REF!),"",Capacity!#REF!)</f>
        <v>#REF!</v>
      </c>
      <c r="H47" s="81"/>
      <c r="I47" s="81"/>
    </row>
    <row r="48" spans="1:9" x14ac:dyDescent="0.35">
      <c r="A48" s="81"/>
      <c r="B48" s="39" t="s">
        <v>42</v>
      </c>
      <c r="C48" s="171" t="s">
        <v>43</v>
      </c>
      <c r="D48" s="189" t="e">
        <f>IF(ISBLANK(Capacity!#REF!),"",Capacity!#REF!)</f>
        <v>#REF!</v>
      </c>
      <c r="E48" s="189" t="e">
        <f>IF(ISBLANK(Capacity!#REF!),"",Capacity!#REF!)</f>
        <v>#REF!</v>
      </c>
      <c r="F48" s="189" t="e">
        <f>IF(ISBLANK(Capacity!#REF!),"",Capacity!#REF!)</f>
        <v>#REF!</v>
      </c>
      <c r="G48" s="189" t="e">
        <f>IF(ISBLANK(Capacity!#REF!),"",Capacity!#REF!)</f>
        <v>#REF!</v>
      </c>
      <c r="H48" s="81"/>
      <c r="I48" s="81"/>
    </row>
    <row r="49" spans="1:9" x14ac:dyDescent="0.35">
      <c r="A49" s="81"/>
      <c r="B49" s="39" t="s">
        <v>44</v>
      </c>
      <c r="C49" s="171" t="s">
        <v>45</v>
      </c>
      <c r="D49" s="189" t="e">
        <f>IF(ISBLANK(Capacity!#REF!),"",Capacity!#REF!)</f>
        <v>#REF!</v>
      </c>
      <c r="E49" s="189" t="e">
        <f>IF(ISBLANK(Capacity!#REF!),"",Capacity!#REF!)</f>
        <v>#REF!</v>
      </c>
      <c r="F49" s="189" t="e">
        <f>IF(ISBLANK(Capacity!#REF!),"",Capacity!#REF!)</f>
        <v>#REF!</v>
      </c>
      <c r="G49" s="189" t="e">
        <f>IF(ISBLANK(Capacity!#REF!),"",Capacity!#REF!)</f>
        <v>#REF!</v>
      </c>
      <c r="H49" s="81"/>
      <c r="I49" s="81"/>
    </row>
    <row r="50" spans="1:9" x14ac:dyDescent="0.35">
      <c r="A50" s="81"/>
      <c r="B50" s="39" t="s">
        <v>46</v>
      </c>
      <c r="C50" s="171" t="s">
        <v>47</v>
      </c>
      <c r="D50" s="189" t="e">
        <f>IF(ISBLANK(Capacity!#REF!),"",Capacity!#REF!)</f>
        <v>#REF!</v>
      </c>
      <c r="E50" s="189" t="e">
        <f>IF(ISBLANK(Capacity!#REF!),"",Capacity!#REF!)</f>
        <v>#REF!</v>
      </c>
      <c r="F50" s="189" t="e">
        <f>IF(ISBLANK(Capacity!#REF!),"",Capacity!#REF!)</f>
        <v>#REF!</v>
      </c>
      <c r="G50" s="189" t="e">
        <f>IF(ISBLANK(Capacity!#REF!),"",Capacity!#REF!)</f>
        <v>#REF!</v>
      </c>
      <c r="H50" s="81"/>
      <c r="I50" s="81"/>
    </row>
    <row r="51" spans="1:9" x14ac:dyDescent="0.35">
      <c r="A51" s="81"/>
      <c r="B51" s="39" t="s">
        <v>48</v>
      </c>
      <c r="C51" s="171" t="s">
        <v>49</v>
      </c>
      <c r="D51" s="189" t="e">
        <f>IF(ISBLANK(Capacity!#REF!),"",Capacity!#REF!)</f>
        <v>#REF!</v>
      </c>
      <c r="E51" s="189" t="e">
        <f>IF(ISBLANK(Capacity!#REF!),"",Capacity!#REF!)</f>
        <v>#REF!</v>
      </c>
      <c r="F51" s="189" t="e">
        <f>IF(ISBLANK(Capacity!#REF!),"",Capacity!#REF!)</f>
        <v>#REF!</v>
      </c>
      <c r="G51" s="189" t="e">
        <f>IF(ISBLANK(Capacity!#REF!),"",Capacity!#REF!)</f>
        <v>#REF!</v>
      </c>
      <c r="H51" s="81"/>
      <c r="I51" s="81"/>
    </row>
    <row r="52" spans="1:9" x14ac:dyDescent="0.35">
      <c r="A52" s="81"/>
      <c r="B52" s="39" t="s">
        <v>50</v>
      </c>
      <c r="C52" s="171" t="s">
        <v>51</v>
      </c>
      <c r="D52" s="189" t="e">
        <f>IF(ISBLANK(Capacity!#REF!),"",Capacity!#REF!)</f>
        <v>#REF!</v>
      </c>
      <c r="E52" s="189" t="e">
        <f>IF(ISBLANK(Capacity!#REF!),"",Capacity!#REF!)</f>
        <v>#REF!</v>
      </c>
      <c r="F52" s="189" t="e">
        <f>IF(ISBLANK(Capacity!#REF!),"",Capacity!#REF!)</f>
        <v>#REF!</v>
      </c>
      <c r="G52" s="189" t="e">
        <f>IF(ISBLANK(Capacity!#REF!),"",Capacity!#REF!)</f>
        <v>#REF!</v>
      </c>
      <c r="H52" s="81"/>
      <c r="I52" s="81"/>
    </row>
    <row r="53" spans="1:9" x14ac:dyDescent="0.35">
      <c r="A53" s="81"/>
      <c r="B53" s="39" t="s">
        <v>52</v>
      </c>
      <c r="C53" s="171" t="s">
        <v>53</v>
      </c>
      <c r="D53" s="189" t="e">
        <f>IF(ISBLANK(Capacity!#REF!),"",Capacity!#REF!)</f>
        <v>#REF!</v>
      </c>
      <c r="E53" s="189" t="e">
        <f>IF(ISBLANK(Capacity!#REF!),"",Capacity!#REF!)</f>
        <v>#REF!</v>
      </c>
      <c r="F53" s="189" t="e">
        <f>IF(ISBLANK(Capacity!#REF!),"",Capacity!#REF!)</f>
        <v>#REF!</v>
      </c>
      <c r="G53" s="189" t="e">
        <f>IF(ISBLANK(Capacity!#REF!),"",Capacity!#REF!)</f>
        <v>#REF!</v>
      </c>
      <c r="H53" s="81"/>
      <c r="I53" s="81"/>
    </row>
    <row r="54" spans="1:9" x14ac:dyDescent="0.35">
      <c r="A54" s="81"/>
      <c r="B54" s="39" t="s">
        <v>54</v>
      </c>
      <c r="C54" s="171" t="s">
        <v>55</v>
      </c>
      <c r="D54" s="189" t="e">
        <f>IF(ISBLANK(Capacity!#REF!),"",Capacity!#REF!)</f>
        <v>#REF!</v>
      </c>
      <c r="E54" s="189" t="e">
        <f>IF(ISBLANK(Capacity!#REF!),"",Capacity!#REF!)</f>
        <v>#REF!</v>
      </c>
      <c r="F54" s="189" t="e">
        <f>IF(ISBLANK(Capacity!#REF!),"",Capacity!#REF!)</f>
        <v>#REF!</v>
      </c>
      <c r="G54" s="189" t="e">
        <f>IF(ISBLANK(Capacity!#REF!),"",Capacity!#REF!)</f>
        <v>#REF!</v>
      </c>
      <c r="H54" s="81"/>
      <c r="I54" s="81"/>
    </row>
    <row r="55" spans="1:9" x14ac:dyDescent="0.35">
      <c r="A55" s="81"/>
      <c r="B55" s="39" t="s">
        <v>56</v>
      </c>
      <c r="C55" s="172" t="s">
        <v>57</v>
      </c>
      <c r="D55" s="194" t="e">
        <f>IF(ISBLANK(Capacity!#REF!),"",Capacity!#REF!)</f>
        <v>#REF!</v>
      </c>
      <c r="E55" s="194" t="e">
        <f>IF(ISBLANK(Capacity!#REF!),"",Capacity!#REF!)</f>
        <v>#REF!</v>
      </c>
      <c r="F55" s="194" t="e">
        <f>IF(ISBLANK(Capacity!#REF!),"",Capacity!#REF!)</f>
        <v>#REF!</v>
      </c>
      <c r="G55" s="194" t="e">
        <f>IF(ISBLANK(Capacity!#REF!),"",Capacity!#REF!)</f>
        <v>#REF!</v>
      </c>
      <c r="H55" s="81"/>
      <c r="I55" s="81"/>
    </row>
    <row r="56" spans="1:9" x14ac:dyDescent="0.35">
      <c r="A56" s="81"/>
      <c r="B56" s="81"/>
      <c r="C56" s="74"/>
      <c r="D56" s="74"/>
      <c r="E56" s="74"/>
      <c r="F56" s="74"/>
      <c r="G56" s="74"/>
      <c r="H56" s="81"/>
      <c r="I56" s="81"/>
    </row>
    <row r="57" spans="1:9" ht="15.5" x14ac:dyDescent="0.35">
      <c r="A57" s="81"/>
      <c r="B57" s="146" t="s">
        <v>58</v>
      </c>
      <c r="C57" s="148" t="s">
        <v>290</v>
      </c>
      <c r="D57" s="74"/>
      <c r="E57" s="74"/>
      <c r="F57" s="74"/>
      <c r="G57" s="74"/>
      <c r="H57" s="81"/>
      <c r="I57" s="81"/>
    </row>
    <row r="58" spans="1:9" x14ac:dyDescent="0.35">
      <c r="A58" s="81"/>
      <c r="B58" s="81"/>
      <c r="C58" s="74" t="s">
        <v>286</v>
      </c>
      <c r="D58" s="181" t="s">
        <v>198</v>
      </c>
      <c r="E58" s="181" t="s">
        <v>287</v>
      </c>
      <c r="F58" s="181" t="s">
        <v>288</v>
      </c>
      <c r="G58" s="181" t="s">
        <v>289</v>
      </c>
      <c r="H58" s="81"/>
      <c r="I58" s="81"/>
    </row>
    <row r="59" spans="1:9" x14ac:dyDescent="0.35">
      <c r="A59" s="81"/>
      <c r="B59" s="39" t="s">
        <v>59</v>
      </c>
      <c r="C59" s="165" t="s">
        <v>33</v>
      </c>
      <c r="D59" s="209" t="e">
        <f>IF(ISBLANK(Capacity!#REF!),"",Capacity!#REF!)</f>
        <v>#REF!</v>
      </c>
      <c r="E59" s="209" t="e">
        <f>IF(ISBLANK(Capacity!#REF!),"",Capacity!#REF!)</f>
        <v>#REF!</v>
      </c>
      <c r="F59" s="209" t="e">
        <f>IF(ISBLANK(Capacity!#REF!),"",Capacity!#REF!)</f>
        <v>#REF!</v>
      </c>
      <c r="G59" s="209" t="e">
        <f>IF(ISBLANK(Capacity!#REF!),"",Capacity!#REF!)</f>
        <v>#REF!</v>
      </c>
      <c r="H59" s="81"/>
      <c r="I59" s="81"/>
    </row>
    <row r="60" spans="1:9" x14ac:dyDescent="0.35">
      <c r="A60" s="81"/>
      <c r="B60" s="39" t="s">
        <v>60</v>
      </c>
      <c r="C60" s="171" t="s">
        <v>35</v>
      </c>
      <c r="D60" s="189" t="e">
        <f>IF(ISBLANK(Capacity!#REF!),"",Capacity!#REF!)</f>
        <v>#REF!</v>
      </c>
      <c r="E60" s="189" t="e">
        <f>IF(ISBLANK(Capacity!#REF!),"",Capacity!#REF!)</f>
        <v>#REF!</v>
      </c>
      <c r="F60" s="189" t="e">
        <f>IF(ISBLANK(Capacity!#REF!),"",Capacity!#REF!)</f>
        <v>#REF!</v>
      </c>
      <c r="G60" s="189" t="e">
        <f>IF(ISBLANK(Capacity!#REF!),"",Capacity!#REF!)</f>
        <v>#REF!</v>
      </c>
      <c r="H60" s="81"/>
      <c r="I60" s="81"/>
    </row>
    <row r="61" spans="1:9" x14ac:dyDescent="0.35">
      <c r="A61" s="81"/>
      <c r="B61" s="39" t="s">
        <v>61</v>
      </c>
      <c r="C61" s="171" t="s">
        <v>37</v>
      </c>
      <c r="D61" s="189" t="e">
        <f>IF(ISBLANK(Capacity!#REF!),"",Capacity!#REF!)</f>
        <v>#REF!</v>
      </c>
      <c r="E61" s="189" t="e">
        <f>IF(ISBLANK(Capacity!#REF!),"",Capacity!#REF!)</f>
        <v>#REF!</v>
      </c>
      <c r="F61" s="189" t="e">
        <f>IF(ISBLANK(Capacity!#REF!),"",Capacity!#REF!)</f>
        <v>#REF!</v>
      </c>
      <c r="G61" s="189" t="e">
        <f>IF(ISBLANK(Capacity!#REF!),"",Capacity!#REF!)</f>
        <v>#REF!</v>
      </c>
      <c r="H61" s="81"/>
      <c r="I61" s="81"/>
    </row>
    <row r="62" spans="1:9" x14ac:dyDescent="0.35">
      <c r="A62" s="81"/>
      <c r="B62" s="39" t="s">
        <v>62</v>
      </c>
      <c r="C62" s="171" t="s">
        <v>39</v>
      </c>
      <c r="D62" s="189" t="e">
        <f>IF(ISBLANK(Capacity!#REF!),"",Capacity!#REF!)</f>
        <v>#REF!</v>
      </c>
      <c r="E62" s="189" t="e">
        <f>IF(ISBLANK(Capacity!#REF!),"",Capacity!#REF!)</f>
        <v>#REF!</v>
      </c>
      <c r="F62" s="189" t="e">
        <f>IF(ISBLANK(Capacity!#REF!),"",Capacity!#REF!)</f>
        <v>#REF!</v>
      </c>
      <c r="G62" s="189" t="e">
        <f>IF(ISBLANK(Capacity!#REF!),"",Capacity!#REF!)</f>
        <v>#REF!</v>
      </c>
      <c r="H62" s="81"/>
      <c r="I62" s="81"/>
    </row>
    <row r="63" spans="1:9" x14ac:dyDescent="0.35">
      <c r="A63" s="81"/>
      <c r="B63" s="39" t="s">
        <v>63</v>
      </c>
      <c r="C63" s="171" t="s">
        <v>41</v>
      </c>
      <c r="D63" s="189" t="e">
        <f>IF(ISBLANK(Capacity!#REF!),"",Capacity!#REF!)</f>
        <v>#REF!</v>
      </c>
      <c r="E63" s="189" t="e">
        <f>IF(ISBLANK(Capacity!#REF!),"",Capacity!#REF!)</f>
        <v>#REF!</v>
      </c>
      <c r="F63" s="189" t="e">
        <f>IF(ISBLANK(Capacity!#REF!),"",Capacity!#REF!)</f>
        <v>#REF!</v>
      </c>
      <c r="G63" s="189" t="e">
        <f>IF(ISBLANK(Capacity!#REF!),"",Capacity!#REF!)</f>
        <v>#REF!</v>
      </c>
      <c r="H63" s="81"/>
      <c r="I63" s="81"/>
    </row>
    <row r="64" spans="1:9" x14ac:dyDescent="0.35">
      <c r="A64" s="81"/>
      <c r="B64" s="39" t="s">
        <v>64</v>
      </c>
      <c r="C64" s="171" t="s">
        <v>43</v>
      </c>
      <c r="D64" s="189" t="e">
        <f>IF(ISBLANK(Capacity!#REF!),"",Capacity!#REF!)</f>
        <v>#REF!</v>
      </c>
      <c r="E64" s="189" t="e">
        <f>IF(ISBLANK(Capacity!#REF!),"",Capacity!#REF!)</f>
        <v>#REF!</v>
      </c>
      <c r="F64" s="189" t="e">
        <f>IF(ISBLANK(Capacity!#REF!),"",Capacity!#REF!)</f>
        <v>#REF!</v>
      </c>
      <c r="G64" s="189" t="e">
        <f>IF(ISBLANK(Capacity!#REF!),"",Capacity!#REF!)</f>
        <v>#REF!</v>
      </c>
      <c r="H64" s="81"/>
      <c r="I64" s="81"/>
    </row>
    <row r="65" spans="1:9" x14ac:dyDescent="0.35">
      <c r="A65" s="81"/>
      <c r="B65" s="39" t="s">
        <v>65</v>
      </c>
      <c r="C65" s="171" t="s">
        <v>45</v>
      </c>
      <c r="D65" s="189" t="e">
        <f>IF(ISBLANK(Capacity!#REF!),"",Capacity!#REF!)</f>
        <v>#REF!</v>
      </c>
      <c r="E65" s="189" t="e">
        <f>IF(ISBLANK(Capacity!#REF!),"",Capacity!#REF!)</f>
        <v>#REF!</v>
      </c>
      <c r="F65" s="189" t="e">
        <f>IF(ISBLANK(Capacity!#REF!),"",Capacity!#REF!)</f>
        <v>#REF!</v>
      </c>
      <c r="G65" s="189" t="e">
        <f>IF(ISBLANK(Capacity!#REF!),"",Capacity!#REF!)</f>
        <v>#REF!</v>
      </c>
      <c r="H65" s="81"/>
      <c r="I65" s="81"/>
    </row>
    <row r="66" spans="1:9" x14ac:dyDescent="0.35">
      <c r="A66" s="81"/>
      <c r="B66" s="39" t="s">
        <v>66</v>
      </c>
      <c r="C66" s="171" t="s">
        <v>47</v>
      </c>
      <c r="D66" s="189" t="e">
        <f>IF(ISBLANK(Capacity!#REF!),"",Capacity!#REF!)</f>
        <v>#REF!</v>
      </c>
      <c r="E66" s="189" t="e">
        <f>IF(ISBLANK(Capacity!#REF!),"",Capacity!#REF!)</f>
        <v>#REF!</v>
      </c>
      <c r="F66" s="189" t="e">
        <f>IF(ISBLANK(Capacity!#REF!),"",Capacity!#REF!)</f>
        <v>#REF!</v>
      </c>
      <c r="G66" s="189" t="e">
        <f>IF(ISBLANK(Capacity!#REF!),"",Capacity!#REF!)</f>
        <v>#REF!</v>
      </c>
      <c r="H66" s="81"/>
      <c r="I66" s="81"/>
    </row>
    <row r="67" spans="1:9" x14ac:dyDescent="0.35">
      <c r="A67" s="81"/>
      <c r="B67" s="39" t="s">
        <v>67</v>
      </c>
      <c r="C67" s="171" t="s">
        <v>49</v>
      </c>
      <c r="D67" s="189" t="e">
        <f>IF(ISBLANK(Capacity!#REF!),"",Capacity!#REF!)</f>
        <v>#REF!</v>
      </c>
      <c r="E67" s="189" t="e">
        <f>IF(ISBLANK(Capacity!#REF!),"",Capacity!#REF!)</f>
        <v>#REF!</v>
      </c>
      <c r="F67" s="189" t="e">
        <f>IF(ISBLANK(Capacity!#REF!),"",Capacity!#REF!)</f>
        <v>#REF!</v>
      </c>
      <c r="G67" s="189" t="e">
        <f>IF(ISBLANK(Capacity!#REF!),"",Capacity!#REF!)</f>
        <v>#REF!</v>
      </c>
      <c r="H67" s="81"/>
      <c r="I67" s="81"/>
    </row>
    <row r="68" spans="1:9" x14ac:dyDescent="0.35">
      <c r="A68" s="81"/>
      <c r="B68" s="39" t="s">
        <v>68</v>
      </c>
      <c r="C68" s="171" t="s">
        <v>51</v>
      </c>
      <c r="D68" s="189" t="e">
        <f>IF(ISBLANK(Capacity!#REF!),"",Capacity!#REF!)</f>
        <v>#REF!</v>
      </c>
      <c r="E68" s="189" t="e">
        <f>IF(ISBLANK(Capacity!#REF!),"",Capacity!#REF!)</f>
        <v>#REF!</v>
      </c>
      <c r="F68" s="189" t="e">
        <f>IF(ISBLANK(Capacity!#REF!),"",Capacity!#REF!)</f>
        <v>#REF!</v>
      </c>
      <c r="G68" s="189" t="e">
        <f>IF(ISBLANK(Capacity!#REF!),"",Capacity!#REF!)</f>
        <v>#REF!</v>
      </c>
      <c r="H68" s="81"/>
      <c r="I68" s="81"/>
    </row>
    <row r="69" spans="1:9" x14ac:dyDescent="0.35">
      <c r="A69" s="81"/>
      <c r="B69" s="39" t="s">
        <v>69</v>
      </c>
      <c r="C69" s="171" t="s">
        <v>53</v>
      </c>
      <c r="D69" s="189" t="e">
        <f>IF(ISBLANK(Capacity!#REF!),"",Capacity!#REF!)</f>
        <v>#REF!</v>
      </c>
      <c r="E69" s="189" t="e">
        <f>IF(ISBLANK(Capacity!#REF!),"",Capacity!#REF!)</f>
        <v>#REF!</v>
      </c>
      <c r="F69" s="189" t="e">
        <f>IF(ISBLANK(Capacity!#REF!),"",Capacity!#REF!)</f>
        <v>#REF!</v>
      </c>
      <c r="G69" s="189" t="e">
        <f>IF(ISBLANK(Capacity!#REF!),"",Capacity!#REF!)</f>
        <v>#REF!</v>
      </c>
      <c r="H69" s="81"/>
      <c r="I69" s="81"/>
    </row>
    <row r="70" spans="1:9" x14ac:dyDescent="0.35">
      <c r="A70" s="81"/>
      <c r="B70" s="39" t="s">
        <v>70</v>
      </c>
      <c r="C70" s="171" t="s">
        <v>55</v>
      </c>
      <c r="D70" s="189" t="e">
        <f>IF(ISBLANK(Capacity!#REF!),"",Capacity!#REF!)</f>
        <v>#REF!</v>
      </c>
      <c r="E70" s="189" t="e">
        <f>IF(ISBLANK(Capacity!#REF!),"",Capacity!#REF!)</f>
        <v>#REF!</v>
      </c>
      <c r="F70" s="189" t="e">
        <f>IF(ISBLANK(Capacity!#REF!),"",Capacity!#REF!)</f>
        <v>#REF!</v>
      </c>
      <c r="G70" s="189" t="e">
        <f>IF(ISBLANK(Capacity!#REF!),"",Capacity!#REF!)</f>
        <v>#REF!</v>
      </c>
      <c r="H70" s="81"/>
      <c r="I70" s="81"/>
    </row>
    <row r="71" spans="1:9" x14ac:dyDescent="0.35">
      <c r="A71" s="81"/>
      <c r="B71" s="39" t="s">
        <v>71</v>
      </c>
      <c r="C71" s="172" t="s">
        <v>57</v>
      </c>
      <c r="D71" s="194" t="e">
        <f>IF(ISBLANK(Capacity!#REF!),"",Capacity!#REF!)</f>
        <v>#REF!</v>
      </c>
      <c r="E71" s="194" t="e">
        <f>IF(ISBLANK(Capacity!#REF!),"",Capacity!#REF!)</f>
        <v>#REF!</v>
      </c>
      <c r="F71" s="194" t="e">
        <f>IF(ISBLANK(Capacity!#REF!),"",Capacity!#REF!)</f>
        <v>#REF!</v>
      </c>
      <c r="G71" s="194" t="e">
        <f>IF(ISBLANK(Capacity!#REF!),"",Capacity!#REF!)</f>
        <v>#REF!</v>
      </c>
      <c r="H71" s="81"/>
      <c r="I71" s="81"/>
    </row>
    <row r="72" spans="1:9" x14ac:dyDescent="0.35">
      <c r="A72" s="81"/>
      <c r="B72" s="81"/>
      <c r="C72" s="74"/>
      <c r="D72" s="74"/>
      <c r="E72" s="74"/>
      <c r="F72" s="74"/>
      <c r="G72" s="74"/>
      <c r="H72" s="81"/>
      <c r="I72" s="81"/>
    </row>
    <row r="73" spans="1:9" ht="15.5" x14ac:dyDescent="0.35">
      <c r="A73" s="81"/>
      <c r="B73" s="146" t="s">
        <v>72</v>
      </c>
      <c r="C73" s="148" t="s">
        <v>291</v>
      </c>
      <c r="D73" s="74"/>
      <c r="E73" s="74"/>
      <c r="F73" s="74"/>
      <c r="G73" s="74"/>
      <c r="H73" s="81"/>
      <c r="I73" s="81"/>
    </row>
    <row r="74" spans="1:9" x14ac:dyDescent="0.35">
      <c r="A74" s="81"/>
      <c r="B74" s="81"/>
      <c r="C74" s="74" t="s">
        <v>286</v>
      </c>
      <c r="D74" s="181" t="s">
        <v>198</v>
      </c>
      <c r="E74" s="181" t="s">
        <v>287</v>
      </c>
      <c r="F74" s="181" t="s">
        <v>288</v>
      </c>
      <c r="G74" s="181" t="s">
        <v>289</v>
      </c>
      <c r="H74" s="81"/>
      <c r="I74" s="81"/>
    </row>
    <row r="75" spans="1:9" x14ac:dyDescent="0.35">
      <c r="A75" s="81"/>
      <c r="B75" s="39" t="s">
        <v>73</v>
      </c>
      <c r="C75" s="165" t="s">
        <v>33</v>
      </c>
      <c r="D75" s="209" t="e">
        <f>IF(ISBLANK(Capacity!#REF!),"",Capacity!#REF!)</f>
        <v>#REF!</v>
      </c>
      <c r="E75" s="209" t="e">
        <f>IF(ISBLANK(Capacity!#REF!),"",Capacity!#REF!)</f>
        <v>#REF!</v>
      </c>
      <c r="F75" s="209" t="e">
        <f>IF(ISBLANK(Capacity!#REF!),"",Capacity!#REF!)</f>
        <v>#REF!</v>
      </c>
      <c r="G75" s="209" t="e">
        <f>IF(ISBLANK(Capacity!#REF!),"",Capacity!#REF!)</f>
        <v>#REF!</v>
      </c>
      <c r="H75" s="81"/>
      <c r="I75" s="81"/>
    </row>
    <row r="76" spans="1:9" x14ac:dyDescent="0.35">
      <c r="A76" s="81"/>
      <c r="B76" s="39" t="s">
        <v>74</v>
      </c>
      <c r="C76" s="171" t="s">
        <v>35</v>
      </c>
      <c r="D76" s="189" t="e">
        <f>IF(ISBLANK(Capacity!#REF!),"",Capacity!#REF!)</f>
        <v>#REF!</v>
      </c>
      <c r="E76" s="189" t="e">
        <f>IF(ISBLANK(Capacity!#REF!),"",Capacity!#REF!)</f>
        <v>#REF!</v>
      </c>
      <c r="F76" s="189" t="e">
        <f>IF(ISBLANK(Capacity!#REF!),"",Capacity!#REF!)</f>
        <v>#REF!</v>
      </c>
      <c r="G76" s="189" t="e">
        <f>IF(ISBLANK(Capacity!#REF!),"",Capacity!#REF!)</f>
        <v>#REF!</v>
      </c>
      <c r="H76" s="81"/>
      <c r="I76" s="81"/>
    </row>
    <row r="77" spans="1:9" x14ac:dyDescent="0.35">
      <c r="A77" s="81"/>
      <c r="B77" s="39" t="s">
        <v>75</v>
      </c>
      <c r="C77" s="171" t="s">
        <v>37</v>
      </c>
      <c r="D77" s="189" t="e">
        <f>IF(ISBLANK(Capacity!#REF!),"",Capacity!#REF!)</f>
        <v>#REF!</v>
      </c>
      <c r="E77" s="189" t="e">
        <f>IF(ISBLANK(Capacity!#REF!),"",Capacity!#REF!)</f>
        <v>#REF!</v>
      </c>
      <c r="F77" s="189" t="e">
        <f>IF(ISBLANK(Capacity!#REF!),"",Capacity!#REF!)</f>
        <v>#REF!</v>
      </c>
      <c r="G77" s="189" t="e">
        <f>IF(ISBLANK(Capacity!#REF!),"",Capacity!#REF!)</f>
        <v>#REF!</v>
      </c>
      <c r="H77" s="81"/>
      <c r="I77" s="81"/>
    </row>
    <row r="78" spans="1:9" x14ac:dyDescent="0.35">
      <c r="A78" s="81"/>
      <c r="B78" s="39" t="s">
        <v>76</v>
      </c>
      <c r="C78" s="171" t="s">
        <v>39</v>
      </c>
      <c r="D78" s="189" t="e">
        <f>IF(ISBLANK(Capacity!#REF!),"",Capacity!#REF!)</f>
        <v>#REF!</v>
      </c>
      <c r="E78" s="189" t="e">
        <f>IF(ISBLANK(Capacity!#REF!),"",Capacity!#REF!)</f>
        <v>#REF!</v>
      </c>
      <c r="F78" s="189" t="e">
        <f>IF(ISBLANK(Capacity!#REF!),"",Capacity!#REF!)</f>
        <v>#REF!</v>
      </c>
      <c r="G78" s="189" t="e">
        <f>IF(ISBLANK(Capacity!#REF!),"",Capacity!#REF!)</f>
        <v>#REF!</v>
      </c>
      <c r="H78" s="81"/>
      <c r="I78" s="81"/>
    </row>
    <row r="79" spans="1:9" x14ac:dyDescent="0.35">
      <c r="A79" s="81"/>
      <c r="B79" s="39" t="s">
        <v>77</v>
      </c>
      <c r="C79" s="171" t="s">
        <v>41</v>
      </c>
      <c r="D79" s="189" t="e">
        <f>IF(ISBLANK(Capacity!#REF!),"",Capacity!#REF!)</f>
        <v>#REF!</v>
      </c>
      <c r="E79" s="189" t="e">
        <f>IF(ISBLANK(Capacity!#REF!),"",Capacity!#REF!)</f>
        <v>#REF!</v>
      </c>
      <c r="F79" s="189" t="e">
        <f>IF(ISBLANK(Capacity!#REF!),"",Capacity!#REF!)</f>
        <v>#REF!</v>
      </c>
      <c r="G79" s="189" t="e">
        <f>IF(ISBLANK(Capacity!#REF!),"",Capacity!#REF!)</f>
        <v>#REF!</v>
      </c>
      <c r="H79" s="81"/>
      <c r="I79" s="81"/>
    </row>
    <row r="80" spans="1:9" x14ac:dyDescent="0.35">
      <c r="A80" s="81"/>
      <c r="B80" s="39" t="s">
        <v>78</v>
      </c>
      <c r="C80" s="171" t="s">
        <v>43</v>
      </c>
      <c r="D80" s="189" t="e">
        <f>IF(ISBLANK(Capacity!#REF!),"",Capacity!#REF!)</f>
        <v>#REF!</v>
      </c>
      <c r="E80" s="189" t="e">
        <f>IF(ISBLANK(Capacity!#REF!),"",Capacity!#REF!)</f>
        <v>#REF!</v>
      </c>
      <c r="F80" s="189" t="e">
        <f>IF(ISBLANK(Capacity!#REF!),"",Capacity!#REF!)</f>
        <v>#REF!</v>
      </c>
      <c r="G80" s="189" t="e">
        <f>IF(ISBLANK(Capacity!#REF!),"",Capacity!#REF!)</f>
        <v>#REF!</v>
      </c>
      <c r="H80" s="81"/>
      <c r="I80" s="81"/>
    </row>
    <row r="81" spans="1:9" x14ac:dyDescent="0.35">
      <c r="A81" s="81"/>
      <c r="B81" s="39" t="s">
        <v>79</v>
      </c>
      <c r="C81" s="171" t="s">
        <v>45</v>
      </c>
      <c r="D81" s="189" t="e">
        <f>IF(ISBLANK(Capacity!#REF!),"",Capacity!#REF!)</f>
        <v>#REF!</v>
      </c>
      <c r="E81" s="189" t="e">
        <f>IF(ISBLANK(Capacity!#REF!),"",Capacity!#REF!)</f>
        <v>#REF!</v>
      </c>
      <c r="F81" s="189" t="e">
        <f>IF(ISBLANK(Capacity!#REF!),"",Capacity!#REF!)</f>
        <v>#REF!</v>
      </c>
      <c r="G81" s="189" t="e">
        <f>IF(ISBLANK(Capacity!#REF!),"",Capacity!#REF!)</f>
        <v>#REF!</v>
      </c>
      <c r="H81" s="81"/>
      <c r="I81" s="81"/>
    </row>
    <row r="82" spans="1:9" x14ac:dyDescent="0.35">
      <c r="A82" s="81"/>
      <c r="B82" s="39" t="s">
        <v>80</v>
      </c>
      <c r="C82" s="171" t="s">
        <v>47</v>
      </c>
      <c r="D82" s="189" t="e">
        <f>IF(ISBLANK(Capacity!#REF!),"",Capacity!#REF!)</f>
        <v>#REF!</v>
      </c>
      <c r="E82" s="189" t="e">
        <f>IF(ISBLANK(Capacity!#REF!),"",Capacity!#REF!)</f>
        <v>#REF!</v>
      </c>
      <c r="F82" s="189" t="e">
        <f>IF(ISBLANK(Capacity!#REF!),"",Capacity!#REF!)</f>
        <v>#REF!</v>
      </c>
      <c r="G82" s="189" t="e">
        <f>IF(ISBLANK(Capacity!#REF!),"",Capacity!#REF!)</f>
        <v>#REF!</v>
      </c>
      <c r="H82" s="81"/>
      <c r="I82" s="81"/>
    </row>
    <row r="83" spans="1:9" x14ac:dyDescent="0.35">
      <c r="A83" s="81"/>
      <c r="B83" s="39" t="s">
        <v>81</v>
      </c>
      <c r="C83" s="171" t="s">
        <v>49</v>
      </c>
      <c r="D83" s="189" t="e">
        <f>IF(ISBLANK(Capacity!#REF!),"",Capacity!#REF!)</f>
        <v>#REF!</v>
      </c>
      <c r="E83" s="189" t="e">
        <f>IF(ISBLANK(Capacity!#REF!),"",Capacity!#REF!)</f>
        <v>#REF!</v>
      </c>
      <c r="F83" s="189" t="e">
        <f>IF(ISBLANK(Capacity!#REF!),"",Capacity!#REF!)</f>
        <v>#REF!</v>
      </c>
      <c r="G83" s="189" t="e">
        <f>IF(ISBLANK(Capacity!#REF!),"",Capacity!#REF!)</f>
        <v>#REF!</v>
      </c>
      <c r="H83" s="81"/>
      <c r="I83" s="81"/>
    </row>
    <row r="84" spans="1:9" x14ac:dyDescent="0.35">
      <c r="A84" s="81"/>
      <c r="B84" s="39" t="s">
        <v>82</v>
      </c>
      <c r="C84" s="171" t="s">
        <v>51</v>
      </c>
      <c r="D84" s="189" t="e">
        <f>IF(ISBLANK(Capacity!#REF!),"",Capacity!#REF!)</f>
        <v>#REF!</v>
      </c>
      <c r="E84" s="189" t="e">
        <f>IF(ISBLANK(Capacity!#REF!),"",Capacity!#REF!)</f>
        <v>#REF!</v>
      </c>
      <c r="F84" s="189" t="e">
        <f>IF(ISBLANK(Capacity!#REF!),"",Capacity!#REF!)</f>
        <v>#REF!</v>
      </c>
      <c r="G84" s="189" t="e">
        <f>IF(ISBLANK(Capacity!#REF!),"",Capacity!#REF!)</f>
        <v>#REF!</v>
      </c>
      <c r="H84" s="81"/>
      <c r="I84" s="81"/>
    </row>
    <row r="85" spans="1:9" x14ac:dyDescent="0.35">
      <c r="A85" s="81"/>
      <c r="B85" s="39" t="s">
        <v>83</v>
      </c>
      <c r="C85" s="171" t="s">
        <v>53</v>
      </c>
      <c r="D85" s="189" t="e">
        <f>IF(ISBLANK(Capacity!#REF!),"",Capacity!#REF!)</f>
        <v>#REF!</v>
      </c>
      <c r="E85" s="189" t="e">
        <f>IF(ISBLANK(Capacity!#REF!),"",Capacity!#REF!)</f>
        <v>#REF!</v>
      </c>
      <c r="F85" s="189" t="e">
        <f>IF(ISBLANK(Capacity!#REF!),"",Capacity!#REF!)</f>
        <v>#REF!</v>
      </c>
      <c r="G85" s="189" t="e">
        <f>IF(ISBLANK(Capacity!#REF!),"",Capacity!#REF!)</f>
        <v>#REF!</v>
      </c>
      <c r="H85" s="81"/>
      <c r="I85" s="81"/>
    </row>
    <row r="86" spans="1:9" x14ac:dyDescent="0.35">
      <c r="A86" s="81"/>
      <c r="B86" s="39" t="s">
        <v>84</v>
      </c>
      <c r="C86" s="171" t="s">
        <v>55</v>
      </c>
      <c r="D86" s="189" t="e">
        <f>IF(ISBLANK(Capacity!#REF!),"",Capacity!#REF!)</f>
        <v>#REF!</v>
      </c>
      <c r="E86" s="189" t="e">
        <f>IF(ISBLANK(Capacity!#REF!),"",Capacity!#REF!)</f>
        <v>#REF!</v>
      </c>
      <c r="F86" s="189" t="e">
        <f>IF(ISBLANK(Capacity!#REF!),"",Capacity!#REF!)</f>
        <v>#REF!</v>
      </c>
      <c r="G86" s="189" t="e">
        <f>IF(ISBLANK(Capacity!#REF!),"",Capacity!#REF!)</f>
        <v>#REF!</v>
      </c>
      <c r="H86" s="81"/>
      <c r="I86" s="81"/>
    </row>
    <row r="87" spans="1:9" x14ac:dyDescent="0.35">
      <c r="A87" s="81"/>
      <c r="B87" s="39" t="s">
        <v>85</v>
      </c>
      <c r="C87" s="172" t="s">
        <v>57</v>
      </c>
      <c r="D87" s="194" t="e">
        <f>IF(ISBLANK(Capacity!#REF!),"",Capacity!#REF!)</f>
        <v>#REF!</v>
      </c>
      <c r="E87" s="194" t="e">
        <f>IF(ISBLANK(Capacity!#REF!),"",Capacity!#REF!)</f>
        <v>#REF!</v>
      </c>
      <c r="F87" s="194" t="e">
        <f>IF(ISBLANK(Capacity!#REF!),"",Capacity!#REF!)</f>
        <v>#REF!</v>
      </c>
      <c r="G87" s="194" t="e">
        <f>IF(ISBLANK(Capacity!#REF!),"",Capacity!#REF!)</f>
        <v>#REF!</v>
      </c>
      <c r="H87" s="81"/>
      <c r="I87" s="81"/>
    </row>
    <row r="88" spans="1:9" x14ac:dyDescent="0.35">
      <c r="A88" s="81"/>
      <c r="B88" s="81"/>
      <c r="C88" s="74"/>
      <c r="D88" s="81"/>
      <c r="E88" s="81"/>
      <c r="F88" s="81"/>
      <c r="G88" s="81"/>
      <c r="H88" s="81"/>
      <c r="I88" s="81"/>
    </row>
    <row r="89" spans="1:9" x14ac:dyDescent="0.35">
      <c r="A89" s="81"/>
      <c r="B89" s="81" t="s">
        <v>86</v>
      </c>
      <c r="C89" s="74" t="s">
        <v>292</v>
      </c>
      <c r="D89" s="98" t="str">
        <f>IF(ISBLANK(Capacity!F18),"",Capacity!F18)</f>
        <v/>
      </c>
      <c r="E89" s="81"/>
      <c r="F89" s="81"/>
      <c r="G89" s="81"/>
      <c r="H89" s="81"/>
      <c r="I89" s="81"/>
    </row>
    <row r="90" spans="1:9" x14ac:dyDescent="0.35">
      <c r="A90" s="81"/>
      <c r="B90" s="81" t="s">
        <v>87</v>
      </c>
      <c r="C90" s="74" t="s">
        <v>205</v>
      </c>
      <c r="D90" s="99" t="str">
        <f>IF(ISBLANK(Capacity!F20),"",Capacity!F20)</f>
        <v/>
      </c>
      <c r="E90" s="81"/>
      <c r="F90" s="81"/>
      <c r="G90" s="81"/>
      <c r="H90" s="81"/>
      <c r="I90" s="81"/>
    </row>
    <row r="91" spans="1:9" ht="15" thickBot="1" x14ac:dyDescent="0.4">
      <c r="A91" s="81"/>
      <c r="B91" s="81"/>
      <c r="C91" s="74"/>
      <c r="D91" s="4"/>
      <c r="E91" s="81"/>
      <c r="F91" s="81"/>
      <c r="G91" s="81"/>
      <c r="H91" s="81"/>
      <c r="I91" s="81"/>
    </row>
    <row r="92" spans="1:9" s="81" customFormat="1" ht="19" thickBot="1" x14ac:dyDescent="0.5">
      <c r="A92" s="151" t="s">
        <v>206</v>
      </c>
      <c r="B92" s="152"/>
      <c r="C92" s="152"/>
      <c r="D92" s="153"/>
      <c r="E92" s="153"/>
      <c r="F92" s="153"/>
      <c r="G92" s="154"/>
    </row>
    <row r="93" spans="1:9" x14ac:dyDescent="0.35">
      <c r="A93" s="81"/>
      <c r="B93" s="81"/>
      <c r="C93" s="74"/>
      <c r="D93" s="81"/>
      <c r="E93" s="81"/>
      <c r="F93" s="81"/>
      <c r="G93" s="81"/>
      <c r="H93" s="81"/>
      <c r="I93" s="81"/>
    </row>
    <row r="94" spans="1:9" ht="15.5" x14ac:dyDescent="0.35">
      <c r="A94" s="81"/>
      <c r="B94" s="146" t="s">
        <v>88</v>
      </c>
      <c r="C94" s="145" t="s">
        <v>293</v>
      </c>
      <c r="D94" s="81"/>
      <c r="E94" s="81"/>
      <c r="F94" s="81"/>
      <c r="G94" s="81"/>
      <c r="H94" s="81"/>
      <c r="I94" s="81"/>
    </row>
    <row r="95" spans="1:9" x14ac:dyDescent="0.35">
      <c r="A95" s="81"/>
      <c r="B95" s="81"/>
      <c r="C95" s="85"/>
      <c r="D95" s="81"/>
      <c r="E95" s="85"/>
      <c r="F95" s="85"/>
      <c r="G95" s="81"/>
      <c r="H95" s="81"/>
      <c r="I95" s="81"/>
    </row>
    <row r="96" spans="1:9" x14ac:dyDescent="0.35">
      <c r="A96" s="81"/>
      <c r="B96" s="5" t="s">
        <v>89</v>
      </c>
      <c r="C96" s="16" t="s">
        <v>294</v>
      </c>
      <c r="D96" s="144" t="e">
        <f>IF(ISBLANK(Quality!#REF!),"",Quality!#REF!)</f>
        <v>#REF!</v>
      </c>
      <c r="E96" s="143"/>
      <c r="F96" s="143"/>
      <c r="G96" s="5"/>
      <c r="H96" s="5"/>
      <c r="I96" s="5"/>
    </row>
    <row r="97" spans="1:9" ht="29" x14ac:dyDescent="0.35">
      <c r="A97" s="81"/>
      <c r="B97" s="5" t="s">
        <v>295</v>
      </c>
      <c r="C97" s="16" t="s">
        <v>296</v>
      </c>
      <c r="D97" s="144" t="e">
        <f>IF(ISBLANK(Quality!#REF!),"",Quality!#REF!)</f>
        <v>#REF!</v>
      </c>
      <c r="E97" s="143" t="s">
        <v>297</v>
      </c>
      <c r="F97" s="143"/>
      <c r="G97" s="5"/>
      <c r="H97" s="5"/>
      <c r="I97" s="5"/>
    </row>
    <row r="98" spans="1:9" ht="29" x14ac:dyDescent="0.35">
      <c r="A98" s="81"/>
      <c r="B98" s="5" t="s">
        <v>298</v>
      </c>
      <c r="C98" s="16" t="s">
        <v>299</v>
      </c>
      <c r="D98" s="144" t="e">
        <f>IF(ISBLANK(Quality!#REF!),"",Quality!#REF!)</f>
        <v>#REF!</v>
      </c>
      <c r="E98" s="143" t="s">
        <v>297</v>
      </c>
      <c r="F98" s="143"/>
      <c r="G98" s="5"/>
      <c r="H98" s="5"/>
      <c r="I98" s="5"/>
    </row>
    <row r="99" spans="1:9" x14ac:dyDescent="0.35">
      <c r="A99" s="81"/>
      <c r="B99" s="5" t="s">
        <v>90</v>
      </c>
      <c r="C99" s="39" t="s">
        <v>300</v>
      </c>
      <c r="D99" s="144" t="e">
        <f>IF(ISBLANK(Quality!#REF!),"",Quality!#REF!)</f>
        <v>#REF!</v>
      </c>
      <c r="E99" s="143"/>
      <c r="F99" s="143"/>
      <c r="G99" s="28"/>
      <c r="H99" s="5"/>
      <c r="I99" s="5"/>
    </row>
    <row r="100" spans="1:9" x14ac:dyDescent="0.35">
      <c r="A100" s="81"/>
      <c r="B100" s="5" t="s">
        <v>301</v>
      </c>
      <c r="C100" s="39" t="s">
        <v>302</v>
      </c>
      <c r="D100" s="144" t="e">
        <f>IF(ISBLANK(Quality!#REF!),"",Quality!#REF!)</f>
        <v>#REF!</v>
      </c>
      <c r="E100" s="5"/>
      <c r="F100" s="5"/>
      <c r="G100" s="5"/>
      <c r="H100" s="5"/>
      <c r="I100" s="5"/>
    </row>
    <row r="101" spans="1:9" x14ac:dyDescent="0.35">
      <c r="A101" s="81"/>
      <c r="B101" s="5" t="s">
        <v>91</v>
      </c>
      <c r="C101" s="39" t="s">
        <v>303</v>
      </c>
      <c r="D101" s="144" t="e">
        <f>IF(ISBLANK(Quality!#REF!),"",Quality!#REF!)</f>
        <v>#REF!</v>
      </c>
      <c r="E101" s="5"/>
      <c r="F101" s="5"/>
      <c r="G101" s="5"/>
      <c r="H101" s="5"/>
      <c r="I101" s="5"/>
    </row>
    <row r="102" spans="1:9" x14ac:dyDescent="0.35">
      <c r="A102" s="81"/>
      <c r="B102" s="5" t="s">
        <v>304</v>
      </c>
      <c r="C102" s="39" t="s">
        <v>305</v>
      </c>
      <c r="D102" s="144" t="e">
        <f>IF(ISBLANK(Quality!#REF!),"",Quality!#REF!)</f>
        <v>#REF!</v>
      </c>
      <c r="E102" s="5"/>
      <c r="F102" s="5"/>
      <c r="G102" s="5"/>
      <c r="H102" s="5"/>
      <c r="I102" s="5"/>
    </row>
    <row r="103" spans="1:9" x14ac:dyDescent="0.35">
      <c r="A103" s="81"/>
      <c r="B103" s="5" t="s">
        <v>93</v>
      </c>
      <c r="C103" s="39" t="s">
        <v>306</v>
      </c>
      <c r="D103" s="144" t="e">
        <f>IF(ISBLANK(Quality!#REF!),"",Quality!#REF!)</f>
        <v>#REF!</v>
      </c>
      <c r="E103" s="5"/>
      <c r="F103" s="5"/>
      <c r="G103" s="5"/>
      <c r="H103" s="5"/>
      <c r="I103" s="5"/>
    </row>
    <row r="104" spans="1:9" x14ac:dyDescent="0.35">
      <c r="A104" s="81"/>
      <c r="B104" s="5" t="s">
        <v>307</v>
      </c>
      <c r="C104" s="39" t="s">
        <v>308</v>
      </c>
      <c r="D104" s="144" t="e">
        <f>IF(ISBLANK(Quality!#REF!),"",Quality!#REF!)</f>
        <v>#REF!</v>
      </c>
      <c r="E104" s="5"/>
      <c r="F104" s="5"/>
      <c r="G104" s="5"/>
      <c r="H104" s="5"/>
      <c r="I104" s="5"/>
    </row>
    <row r="105" spans="1:9" x14ac:dyDescent="0.35">
      <c r="A105" s="81"/>
      <c r="B105" s="5"/>
      <c r="C105" s="142"/>
      <c r="D105" s="5"/>
      <c r="E105" s="5"/>
      <c r="F105" s="5"/>
      <c r="G105" s="5"/>
      <c r="H105" s="5"/>
      <c r="I105" s="5"/>
    </row>
    <row r="106" spans="1:9" ht="15.5" x14ac:dyDescent="0.35">
      <c r="A106" s="81"/>
      <c r="B106" s="146" t="s">
        <v>94</v>
      </c>
      <c r="C106" s="145" t="s">
        <v>309</v>
      </c>
      <c r="D106" s="74"/>
      <c r="E106" s="81"/>
      <c r="F106" s="81"/>
      <c r="G106" s="81"/>
      <c r="H106" s="5"/>
      <c r="I106" s="5"/>
    </row>
    <row r="107" spans="1:9" x14ac:dyDescent="0.35">
      <c r="A107" s="81"/>
      <c r="B107" s="81"/>
      <c r="C107" s="160" t="s">
        <v>310</v>
      </c>
      <c r="D107" s="177" t="s">
        <v>311</v>
      </c>
      <c r="E107" s="81"/>
      <c r="F107" s="81"/>
      <c r="G107" s="81"/>
      <c r="H107" s="5"/>
      <c r="I107" s="5"/>
    </row>
    <row r="108" spans="1:9" x14ac:dyDescent="0.35">
      <c r="A108" s="81"/>
      <c r="B108" s="81" t="s">
        <v>95</v>
      </c>
      <c r="C108" s="161">
        <v>1</v>
      </c>
      <c r="D108" s="183" t="str">
        <f>IF(ISBLANK(Quality!C6),"",Quality!C6)</f>
        <v/>
      </c>
      <c r="E108" s="81"/>
      <c r="F108" s="81"/>
      <c r="G108" s="81"/>
      <c r="H108" s="5"/>
      <c r="I108" s="5"/>
    </row>
    <row r="109" spans="1:9" x14ac:dyDescent="0.35">
      <c r="A109" s="81"/>
      <c r="B109" s="81" t="s">
        <v>96</v>
      </c>
      <c r="C109" s="161">
        <v>2</v>
      </c>
      <c r="D109" s="184" t="str">
        <f>IF(ISBLANK(Quality!C7),"",Quality!C7)</f>
        <v/>
      </c>
      <c r="E109" s="81"/>
      <c r="F109" s="81"/>
      <c r="G109" s="81"/>
      <c r="H109" s="5"/>
      <c r="I109" s="5"/>
    </row>
    <row r="110" spans="1:9" x14ac:dyDescent="0.35">
      <c r="A110" s="81"/>
      <c r="B110" s="81" t="s">
        <v>97</v>
      </c>
      <c r="C110" s="161">
        <v>3</v>
      </c>
      <c r="D110" s="184" t="str">
        <f>IF(ISBLANK(Quality!C8),"",Quality!C8)</f>
        <v/>
      </c>
      <c r="E110" s="81"/>
      <c r="F110" s="81"/>
      <c r="G110" s="81"/>
      <c r="H110" s="5"/>
      <c r="I110" s="5"/>
    </row>
    <row r="111" spans="1:9" x14ac:dyDescent="0.35">
      <c r="A111" s="81"/>
      <c r="B111" s="81" t="s">
        <v>98</v>
      </c>
      <c r="C111" s="163">
        <v>4</v>
      </c>
      <c r="D111" s="184" t="str">
        <f>IF(ISBLANK(Quality!C9),"",Quality!C9)</f>
        <v/>
      </c>
      <c r="E111" s="74"/>
      <c r="F111" s="74"/>
      <c r="G111" s="81"/>
      <c r="H111" s="5"/>
      <c r="I111" s="5"/>
    </row>
    <row r="112" spans="1:9" x14ac:dyDescent="0.35">
      <c r="A112" s="81"/>
      <c r="B112" s="81" t="s">
        <v>99</v>
      </c>
      <c r="C112" s="175">
        <v>5</v>
      </c>
      <c r="D112" s="185" t="str">
        <f>IF(ISBLANK(Quality!C10),"",Quality!C10)</f>
        <v/>
      </c>
      <c r="E112" s="74"/>
      <c r="F112" s="74"/>
      <c r="G112" s="81"/>
      <c r="H112" s="5"/>
      <c r="I112" s="5"/>
    </row>
    <row r="113" spans="1:9" x14ac:dyDescent="0.35">
      <c r="A113" s="81"/>
      <c r="B113" s="81"/>
      <c r="C113" s="74"/>
      <c r="D113" s="81"/>
      <c r="E113" s="74"/>
      <c r="F113" s="74"/>
      <c r="G113" s="81"/>
      <c r="H113" s="5"/>
      <c r="I113" s="5"/>
    </row>
    <row r="114" spans="1:9" x14ac:dyDescent="0.35">
      <c r="A114" s="81"/>
      <c r="B114" s="81"/>
      <c r="C114" s="74"/>
      <c r="D114" s="81"/>
      <c r="E114" s="74"/>
      <c r="F114" s="74"/>
      <c r="G114" s="81"/>
      <c r="H114" s="5"/>
      <c r="I114" s="5"/>
    </row>
    <row r="115" spans="1:9" ht="15.5" x14ac:dyDescent="0.35">
      <c r="A115" s="81"/>
      <c r="B115" s="146" t="s">
        <v>100</v>
      </c>
      <c r="C115" s="145" t="s">
        <v>312</v>
      </c>
      <c r="D115" s="74"/>
      <c r="E115" s="81"/>
      <c r="F115" s="81"/>
      <c r="G115" s="81"/>
      <c r="H115" s="81"/>
      <c r="I115" s="81"/>
    </row>
    <row r="116" spans="1:9" x14ac:dyDescent="0.35">
      <c r="A116" s="81"/>
      <c r="B116" s="81"/>
      <c r="C116" s="160" t="s">
        <v>310</v>
      </c>
      <c r="D116" s="176" t="s">
        <v>311</v>
      </c>
      <c r="E116" s="81"/>
      <c r="F116" s="81"/>
      <c r="G116" s="81"/>
      <c r="H116" s="81"/>
      <c r="I116" s="81"/>
    </row>
    <row r="117" spans="1:9" x14ac:dyDescent="0.35">
      <c r="A117" s="81"/>
      <c r="B117" s="81" t="s">
        <v>101</v>
      </c>
      <c r="C117" s="161">
        <v>1</v>
      </c>
      <c r="D117" s="184" t="str">
        <f>IF(ISBLANK(Quality!C13),"",Quality!C13)</f>
        <v/>
      </c>
      <c r="E117" s="74"/>
      <c r="F117" s="74"/>
      <c r="G117" s="81"/>
      <c r="H117" s="81"/>
      <c r="I117" s="81"/>
    </row>
    <row r="118" spans="1:9" x14ac:dyDescent="0.35">
      <c r="A118" s="81"/>
      <c r="B118" s="81" t="s">
        <v>102</v>
      </c>
      <c r="C118" s="161">
        <v>2</v>
      </c>
      <c r="D118" s="184" t="str">
        <f>IF(ISBLANK(Quality!C14),"",Quality!C14)</f>
        <v/>
      </c>
      <c r="E118" s="74"/>
      <c r="F118" s="74"/>
      <c r="G118" s="81"/>
      <c r="H118" s="81"/>
      <c r="I118" s="81"/>
    </row>
    <row r="119" spans="1:9" x14ac:dyDescent="0.35">
      <c r="A119" s="81"/>
      <c r="B119" s="81" t="s">
        <v>103</v>
      </c>
      <c r="C119" s="161">
        <v>3</v>
      </c>
      <c r="D119" s="184" t="str">
        <f>IF(ISBLANK(Quality!C15),"",Quality!C15)</f>
        <v/>
      </c>
      <c r="E119" s="74"/>
      <c r="F119" s="74"/>
      <c r="G119" s="81"/>
      <c r="H119" s="81"/>
      <c r="I119" s="81"/>
    </row>
    <row r="120" spans="1:9" x14ac:dyDescent="0.35">
      <c r="A120" s="81"/>
      <c r="B120" s="81" t="s">
        <v>104</v>
      </c>
      <c r="C120" s="161">
        <v>4</v>
      </c>
      <c r="D120" s="184" t="str">
        <f>IF(ISBLANK(Quality!C16),"",Quality!C16)</f>
        <v/>
      </c>
      <c r="E120" s="74"/>
      <c r="F120" s="74"/>
      <c r="G120" s="81"/>
      <c r="H120" s="81"/>
      <c r="I120" s="81"/>
    </row>
    <row r="121" spans="1:9" x14ac:dyDescent="0.35">
      <c r="A121" s="81"/>
      <c r="B121" s="81" t="s">
        <v>105</v>
      </c>
      <c r="C121" s="170">
        <v>5</v>
      </c>
      <c r="D121" s="184" t="str">
        <f>IF(ISBLANK(Quality!C17),"",Quality!C17)</f>
        <v/>
      </c>
      <c r="E121" s="74"/>
      <c r="F121" s="74"/>
      <c r="G121" s="81"/>
      <c r="H121" s="81"/>
      <c r="I121" s="81"/>
    </row>
    <row r="122" spans="1:9" x14ac:dyDescent="0.35">
      <c r="A122" s="81"/>
      <c r="B122" s="81"/>
      <c r="C122" s="74"/>
      <c r="D122" s="81"/>
      <c r="E122" s="81"/>
      <c r="F122" s="81"/>
      <c r="G122" s="81"/>
      <c r="H122" s="81"/>
      <c r="I122" s="81"/>
    </row>
    <row r="123" spans="1:9" ht="15.5" x14ac:dyDescent="0.35">
      <c r="A123" s="81"/>
      <c r="B123" s="146" t="s">
        <v>227</v>
      </c>
      <c r="C123" s="145" t="s">
        <v>313</v>
      </c>
      <c r="D123" s="81"/>
      <c r="E123" s="81"/>
      <c r="F123" s="81"/>
      <c r="G123" s="81"/>
      <c r="H123" s="81"/>
      <c r="I123" s="81"/>
    </row>
    <row r="124" spans="1:9" x14ac:dyDescent="0.35">
      <c r="A124" s="81"/>
      <c r="B124" s="81"/>
      <c r="C124" s="160" t="s">
        <v>314</v>
      </c>
      <c r="D124" s="176" t="s">
        <v>315</v>
      </c>
      <c r="E124" s="176" t="s">
        <v>316</v>
      </c>
      <c r="F124" s="81"/>
      <c r="G124" s="81"/>
      <c r="H124" s="81"/>
      <c r="I124" s="81"/>
    </row>
    <row r="125" spans="1:9" x14ac:dyDescent="0.35">
      <c r="A125" s="81"/>
      <c r="B125" s="81" t="s">
        <v>107</v>
      </c>
      <c r="C125" s="171" t="s">
        <v>108</v>
      </c>
      <c r="D125" s="186" t="e">
        <f>IF(ISBLANK(Quality!#REF!),"",Quality!#REF!)</f>
        <v>#REF!</v>
      </c>
      <c r="E125" s="186" t="e">
        <f>IF(ISBLANK(Quality!#REF!),"",Quality!#REF!)</f>
        <v>#REF!</v>
      </c>
      <c r="F125" s="81"/>
      <c r="G125" s="81"/>
      <c r="H125" s="81"/>
      <c r="I125" s="81"/>
    </row>
    <row r="126" spans="1:9" x14ac:dyDescent="0.35">
      <c r="A126" s="81"/>
      <c r="B126" s="81" t="s">
        <v>109</v>
      </c>
      <c r="C126" s="171" t="s">
        <v>231</v>
      </c>
      <c r="D126" s="187" t="e">
        <f>IF(ISBLANK(Quality!#REF!),"",Quality!#REF!)</f>
        <v>#REF!</v>
      </c>
      <c r="E126" s="187" t="e">
        <f>IF(ISBLANK(Quality!#REF!),"",Quality!#REF!)</f>
        <v>#REF!</v>
      </c>
      <c r="F126" s="81"/>
      <c r="G126" s="81"/>
      <c r="H126" s="81"/>
      <c r="I126" s="81"/>
    </row>
    <row r="127" spans="1:9" x14ac:dyDescent="0.35">
      <c r="A127" s="81"/>
      <c r="B127" s="81" t="s">
        <v>110</v>
      </c>
      <c r="C127" s="172" t="s">
        <v>232</v>
      </c>
      <c r="D127" s="188" t="e">
        <f>IF(ISBLANK(Quality!#REF!),"",Quality!#REF!)</f>
        <v>#REF!</v>
      </c>
      <c r="E127" s="188" t="e">
        <f>IF(ISBLANK(Quality!#REF!),"",Quality!#REF!)</f>
        <v>#REF!</v>
      </c>
      <c r="F127" s="81"/>
      <c r="G127" s="81"/>
      <c r="H127" s="81"/>
      <c r="I127" s="81"/>
    </row>
    <row r="128" spans="1:9" x14ac:dyDescent="0.35">
      <c r="A128" s="81"/>
      <c r="B128" s="81"/>
      <c r="C128" s="74"/>
      <c r="D128" s="81"/>
      <c r="E128" s="81"/>
      <c r="F128" s="81"/>
      <c r="G128" s="81"/>
      <c r="H128" s="81"/>
      <c r="I128" s="81"/>
    </row>
    <row r="129" spans="1:9" x14ac:dyDescent="0.35">
      <c r="A129" s="81"/>
      <c r="B129" s="155"/>
      <c r="C129" s="156"/>
      <c r="D129" s="155"/>
      <c r="E129" s="155"/>
      <c r="F129" s="155"/>
      <c r="G129" s="81"/>
      <c r="H129" s="81"/>
      <c r="I129" s="81"/>
    </row>
    <row r="130" spans="1:9" x14ac:dyDescent="0.35">
      <c r="A130" s="81"/>
      <c r="B130" s="155"/>
      <c r="C130" s="156"/>
      <c r="D130" s="157"/>
      <c r="E130" s="155"/>
      <c r="F130" s="155"/>
      <c r="G130" s="81"/>
      <c r="H130" s="81"/>
      <c r="I130" s="81"/>
    </row>
    <row r="131" spans="1:9" x14ac:dyDescent="0.35">
      <c r="A131" s="81"/>
      <c r="B131" s="81" t="s">
        <v>317</v>
      </c>
      <c r="C131" s="108" t="s">
        <v>318</v>
      </c>
      <c r="D131" s="109" t="str">
        <f>IF(ISBLANK(Quality!C24),"",Quality!C24)</f>
        <v/>
      </c>
      <c r="E131" s="81"/>
      <c r="F131" s="81"/>
      <c r="G131" s="81"/>
      <c r="H131" s="81"/>
      <c r="I131" s="81"/>
    </row>
    <row r="132" spans="1:9" x14ac:dyDescent="0.35">
      <c r="A132" s="81"/>
      <c r="B132" s="81" t="s">
        <v>319</v>
      </c>
      <c r="C132" s="108" t="s">
        <v>320</v>
      </c>
      <c r="D132" s="98" t="str">
        <f>IF(ISBLANK(Quality!C29),"",Quality!C29)</f>
        <v/>
      </c>
      <c r="E132" s="81"/>
      <c r="F132" s="81"/>
      <c r="G132" s="81"/>
      <c r="H132" s="81"/>
      <c r="I132" s="81"/>
    </row>
    <row r="133" spans="1:9" x14ac:dyDescent="0.35">
      <c r="A133" s="81"/>
      <c r="B133" s="81" t="s">
        <v>321</v>
      </c>
      <c r="C133" s="108" t="s">
        <v>322</v>
      </c>
      <c r="D133" s="98" t="str">
        <f>IF(ISBLANK(Quality!C34),"",Quality!C34)</f>
        <v/>
      </c>
      <c r="E133" s="81"/>
      <c r="F133" s="81"/>
      <c r="G133" s="81"/>
      <c r="H133" s="81"/>
      <c r="I133" s="81"/>
    </row>
    <row r="134" spans="1:9" x14ac:dyDescent="0.35">
      <c r="A134" s="81"/>
      <c r="B134" s="81" t="s">
        <v>323</v>
      </c>
      <c r="C134" s="110" t="s">
        <v>324</v>
      </c>
      <c r="D134" s="98" t="str">
        <f>IF(ISBLANK(Quality!C39),"",Quality!C39)</f>
        <v/>
      </c>
      <c r="E134" s="81"/>
      <c r="F134" s="81"/>
      <c r="G134" s="81"/>
      <c r="H134" s="81"/>
      <c r="I134" s="81"/>
    </row>
    <row r="135" spans="1:9" x14ac:dyDescent="0.35">
      <c r="A135" s="81"/>
      <c r="B135" s="81"/>
      <c r="C135" s="74"/>
      <c r="D135" s="81"/>
      <c r="E135" s="81"/>
      <c r="F135" s="81"/>
      <c r="G135" s="81"/>
      <c r="H135" s="81"/>
      <c r="I135" s="81"/>
    </row>
    <row r="136" spans="1:9" ht="15.5" x14ac:dyDescent="0.35">
      <c r="A136" s="81"/>
      <c r="B136" s="146" t="s">
        <v>111</v>
      </c>
      <c r="C136" s="145" t="s">
        <v>325</v>
      </c>
      <c r="D136" s="3"/>
      <c r="E136" s="81"/>
      <c r="F136" s="81"/>
      <c r="G136" s="81"/>
      <c r="H136" s="81"/>
      <c r="I136" s="81"/>
    </row>
    <row r="137" spans="1:9" x14ac:dyDescent="0.35">
      <c r="A137" s="81"/>
      <c r="B137" s="81"/>
      <c r="C137" s="159" t="s">
        <v>326</v>
      </c>
      <c r="D137" s="159" t="s">
        <v>327</v>
      </c>
      <c r="E137" s="180" t="s">
        <v>328</v>
      </c>
      <c r="F137" s="159" t="s">
        <v>236</v>
      </c>
      <c r="G137" s="81"/>
      <c r="H137" s="81"/>
      <c r="I137" s="81"/>
    </row>
    <row r="138" spans="1:9" x14ac:dyDescent="0.35">
      <c r="A138" s="81"/>
      <c r="B138" s="81" t="s">
        <v>112</v>
      </c>
      <c r="C138" s="178" t="s">
        <v>113</v>
      </c>
      <c r="D138" s="174">
        <v>1</v>
      </c>
      <c r="E138" s="183" t="str">
        <f>IF(ISBLANK(Quality!D24),"",Quality!D24)</f>
        <v/>
      </c>
      <c r="F138" s="183" t="str">
        <f>IF(ISBLANK(Quality!G24),"",Quality!G24)</f>
        <v/>
      </c>
      <c r="G138" s="81"/>
      <c r="H138" s="81"/>
      <c r="I138" s="81"/>
    </row>
    <row r="139" spans="1:9" x14ac:dyDescent="0.35">
      <c r="A139" s="81"/>
      <c r="B139" s="81" t="s">
        <v>114</v>
      </c>
      <c r="C139" s="178" t="s">
        <v>113</v>
      </c>
      <c r="D139" s="161">
        <v>2</v>
      </c>
      <c r="E139" s="184" t="str">
        <f>IF(ISBLANK(Quality!D25),"",Quality!D25)</f>
        <v/>
      </c>
      <c r="F139" s="184" t="str">
        <f>IF(ISBLANK(Quality!G25),"",Quality!G25)</f>
        <v/>
      </c>
      <c r="G139" s="81"/>
      <c r="H139" s="81"/>
      <c r="I139" s="81"/>
    </row>
    <row r="140" spans="1:9" x14ac:dyDescent="0.35">
      <c r="A140" s="81"/>
      <c r="B140" s="81" t="s">
        <v>115</v>
      </c>
      <c r="C140" s="178" t="s">
        <v>113</v>
      </c>
      <c r="D140" s="161">
        <v>3</v>
      </c>
      <c r="E140" s="184" t="str">
        <f>IF(ISBLANK(Quality!D26),"",Quality!D26)</f>
        <v/>
      </c>
      <c r="F140" s="184" t="str">
        <f>IF(ISBLANK(Quality!G26),"",Quality!G26)</f>
        <v/>
      </c>
      <c r="G140" s="81"/>
      <c r="H140" s="81"/>
      <c r="I140" s="81"/>
    </row>
    <row r="141" spans="1:9" x14ac:dyDescent="0.35">
      <c r="A141" s="81"/>
      <c r="B141" s="81" t="s">
        <v>116</v>
      </c>
      <c r="C141" s="178" t="s">
        <v>113</v>
      </c>
      <c r="D141" s="161">
        <v>4</v>
      </c>
      <c r="E141" s="184" t="str">
        <f>IF(ISBLANK(Quality!D27),"",Quality!D27)</f>
        <v/>
      </c>
      <c r="F141" s="184" t="str">
        <f>IF(ISBLANK(Quality!G27),"",Quality!G27)</f>
        <v/>
      </c>
      <c r="G141" s="81"/>
      <c r="H141" s="81"/>
      <c r="I141" s="81"/>
    </row>
    <row r="142" spans="1:9" x14ac:dyDescent="0.35">
      <c r="A142" s="81"/>
      <c r="B142" s="81" t="s">
        <v>117</v>
      </c>
      <c r="C142" s="171" t="s">
        <v>113</v>
      </c>
      <c r="D142" s="161">
        <v>5</v>
      </c>
      <c r="E142" s="184" t="str">
        <f>IF(ISBLANK(Quality!D28),"",Quality!D28)</f>
        <v/>
      </c>
      <c r="F142" s="184" t="str">
        <f>IF(ISBLANK(Quality!G28),"",Quality!G28)</f>
        <v/>
      </c>
      <c r="G142" s="81"/>
      <c r="H142" s="81"/>
      <c r="I142" s="81"/>
    </row>
    <row r="143" spans="1:9" x14ac:dyDescent="0.35">
      <c r="A143" s="81"/>
      <c r="B143" s="81" t="s">
        <v>118</v>
      </c>
      <c r="C143" s="178" t="s">
        <v>119</v>
      </c>
      <c r="D143" s="161">
        <v>1</v>
      </c>
      <c r="E143" s="184" t="str">
        <f>IF(ISBLANK(Quality!D29),"",Quality!D29)</f>
        <v/>
      </c>
      <c r="F143" s="184" t="str">
        <f>IF(ISBLANK(Quality!G29),"",Quality!G29)</f>
        <v/>
      </c>
      <c r="G143" s="81"/>
      <c r="H143" s="81"/>
      <c r="I143" s="81"/>
    </row>
    <row r="144" spans="1:9" x14ac:dyDescent="0.35">
      <c r="A144" s="81"/>
      <c r="B144" s="81" t="s">
        <v>120</v>
      </c>
      <c r="C144" s="178" t="s">
        <v>119</v>
      </c>
      <c r="D144" s="161">
        <v>2</v>
      </c>
      <c r="E144" s="184" t="str">
        <f>IF(ISBLANK(Quality!D30),"",Quality!D30)</f>
        <v/>
      </c>
      <c r="F144" s="184" t="str">
        <f>IF(ISBLANK(Quality!G30),"",Quality!G30)</f>
        <v/>
      </c>
      <c r="G144" s="81"/>
      <c r="H144" s="81"/>
      <c r="I144" s="81"/>
    </row>
    <row r="145" spans="1:21" x14ac:dyDescent="0.35">
      <c r="A145" s="81"/>
      <c r="B145" s="81" t="s">
        <v>121</v>
      </c>
      <c r="C145" s="178" t="s">
        <v>119</v>
      </c>
      <c r="D145" s="161">
        <v>3</v>
      </c>
      <c r="E145" s="184" t="str">
        <f>IF(ISBLANK(Quality!D31),"",Quality!D31)</f>
        <v/>
      </c>
      <c r="F145" s="184" t="str">
        <f>IF(ISBLANK(Quality!G31),"",Quality!G31)</f>
        <v/>
      </c>
      <c r="G145" s="81"/>
      <c r="H145" s="81"/>
      <c r="I145" s="81"/>
    </row>
    <row r="146" spans="1:21" x14ac:dyDescent="0.35">
      <c r="A146" s="81"/>
      <c r="B146" s="81" t="s">
        <v>122</v>
      </c>
      <c r="C146" s="178" t="s">
        <v>119</v>
      </c>
      <c r="D146" s="161">
        <v>4</v>
      </c>
      <c r="E146" s="184" t="str">
        <f>IF(ISBLANK(Quality!D32),"",Quality!D32)</f>
        <v/>
      </c>
      <c r="F146" s="184" t="str">
        <f>IF(ISBLANK(Quality!G32),"",Quality!G32)</f>
        <v/>
      </c>
      <c r="G146" s="81"/>
      <c r="H146" s="81"/>
      <c r="I146" s="81"/>
    </row>
    <row r="147" spans="1:21" x14ac:dyDescent="0.35">
      <c r="A147" s="81"/>
      <c r="B147" s="81" t="s">
        <v>123</v>
      </c>
      <c r="C147" s="171" t="s">
        <v>119</v>
      </c>
      <c r="D147" s="161">
        <v>5</v>
      </c>
      <c r="E147" s="184" t="str">
        <f>IF(ISBLANK(Quality!D33),"",Quality!D33)</f>
        <v/>
      </c>
      <c r="F147" s="184" t="str">
        <f>IF(ISBLANK(Quality!G33),"",Quality!G33)</f>
        <v/>
      </c>
      <c r="G147" s="81"/>
      <c r="H147" s="81"/>
      <c r="I147" s="81"/>
    </row>
    <row r="148" spans="1:21" x14ac:dyDescent="0.35">
      <c r="A148" s="81"/>
      <c r="B148" s="81" t="s">
        <v>124</v>
      </c>
      <c r="C148" s="179" t="s">
        <v>125</v>
      </c>
      <c r="D148" s="161">
        <v>1</v>
      </c>
      <c r="E148" s="184" t="str">
        <f>IF(ISBLANK(Quality!D34),"",Quality!D34)</f>
        <v/>
      </c>
      <c r="F148" s="184" t="str">
        <f>IF(ISBLANK(Quality!G34),"",Quality!G34)</f>
        <v/>
      </c>
      <c r="G148" s="81"/>
      <c r="H148" s="81"/>
      <c r="I148" s="81"/>
    </row>
    <row r="149" spans="1:21" x14ac:dyDescent="0.35">
      <c r="A149" s="81"/>
      <c r="B149" s="81" t="s">
        <v>126</v>
      </c>
      <c r="C149" s="179" t="s">
        <v>125</v>
      </c>
      <c r="D149" s="161">
        <v>2</v>
      </c>
      <c r="E149" s="184" t="str">
        <f>IF(ISBLANK(Quality!D35),"",Quality!D35)</f>
        <v/>
      </c>
      <c r="F149" s="184" t="str">
        <f>IF(ISBLANK(Quality!G35),"",Quality!G35)</f>
        <v/>
      </c>
      <c r="G149" s="81"/>
      <c r="H149" s="81"/>
      <c r="I149" s="81"/>
    </row>
    <row r="150" spans="1:21" x14ac:dyDescent="0.35">
      <c r="A150" s="81"/>
      <c r="B150" s="81" t="s">
        <v>127</v>
      </c>
      <c r="C150" s="171" t="s">
        <v>125</v>
      </c>
      <c r="D150" s="161">
        <v>3</v>
      </c>
      <c r="E150" s="184" t="str">
        <f>IF(ISBLANK(Quality!D36),"",Quality!D36)</f>
        <v/>
      </c>
      <c r="F150" s="184" t="str">
        <f>IF(ISBLANK(Quality!G36),"",Quality!G36)</f>
        <v/>
      </c>
      <c r="G150" s="81"/>
      <c r="H150" s="81"/>
      <c r="I150" s="81"/>
    </row>
    <row r="151" spans="1:21" x14ac:dyDescent="0.35">
      <c r="A151" s="81"/>
      <c r="B151" s="81" t="s">
        <v>128</v>
      </c>
      <c r="C151" s="171" t="s">
        <v>125</v>
      </c>
      <c r="D151" s="161">
        <v>4</v>
      </c>
      <c r="E151" s="184" t="str">
        <f>IF(ISBLANK(Quality!D37),"",Quality!D37)</f>
        <v/>
      </c>
      <c r="F151" s="184" t="str">
        <f>IF(ISBLANK(Quality!G37),"",Quality!G37)</f>
        <v/>
      </c>
      <c r="G151" s="81"/>
      <c r="H151" s="81"/>
      <c r="I151" s="81"/>
    </row>
    <row r="152" spans="1:21" x14ac:dyDescent="0.35">
      <c r="A152" s="81"/>
      <c r="B152" s="81" t="s">
        <v>129</v>
      </c>
      <c r="C152" s="171" t="s">
        <v>125</v>
      </c>
      <c r="D152" s="161">
        <v>5</v>
      </c>
      <c r="E152" s="184" t="str">
        <f>IF(ISBLANK(Quality!D38),"",Quality!D38)</f>
        <v/>
      </c>
      <c r="F152" s="184" t="str">
        <f>IF(ISBLANK(Quality!G38),"",Quality!G38)</f>
        <v/>
      </c>
      <c r="G152" s="81"/>
      <c r="H152" s="81"/>
      <c r="I152" s="81"/>
    </row>
    <row r="153" spans="1:21" x14ac:dyDescent="0.35">
      <c r="A153" s="81"/>
      <c r="B153" s="81" t="s">
        <v>329</v>
      </c>
      <c r="C153" s="171" t="s">
        <v>330</v>
      </c>
      <c r="D153" s="161">
        <v>1</v>
      </c>
      <c r="E153" s="184" t="str">
        <f>IF(ISBLANK(Quality!D39),"",Quality!D39)</f>
        <v/>
      </c>
      <c r="F153" s="184" t="str">
        <f>IF(ISBLANK(Quality!G39),"",Quality!G39)</f>
        <v/>
      </c>
      <c r="G153" s="81"/>
      <c r="H153" s="81"/>
      <c r="I153" s="81"/>
      <c r="U153" s="122"/>
    </row>
    <row r="154" spans="1:21" x14ac:dyDescent="0.35">
      <c r="A154" s="81"/>
      <c r="B154" s="81" t="s">
        <v>331</v>
      </c>
      <c r="C154" s="171" t="s">
        <v>330</v>
      </c>
      <c r="D154" s="161">
        <v>2</v>
      </c>
      <c r="E154" s="184" t="str">
        <f>IF(ISBLANK(Quality!D40),"",Quality!D40)</f>
        <v/>
      </c>
      <c r="F154" s="184" t="str">
        <f>IF(ISBLANK(Quality!G40),"",Quality!G40)</f>
        <v/>
      </c>
      <c r="G154" s="81"/>
      <c r="H154" s="81"/>
      <c r="I154" s="81"/>
    </row>
    <row r="155" spans="1:21" x14ac:dyDescent="0.35">
      <c r="A155" s="81"/>
      <c r="B155" s="81" t="s">
        <v>332</v>
      </c>
      <c r="C155" s="171" t="s">
        <v>330</v>
      </c>
      <c r="D155" s="161">
        <v>3</v>
      </c>
      <c r="E155" s="184" t="str">
        <f>IF(ISBLANK(Quality!D41),"",Quality!D41)</f>
        <v/>
      </c>
      <c r="F155" s="184" t="str">
        <f>IF(ISBLANK(Quality!G41),"",Quality!G41)</f>
        <v/>
      </c>
      <c r="G155" s="81"/>
      <c r="H155" s="81"/>
      <c r="I155" s="81"/>
    </row>
    <row r="156" spans="1:21" x14ac:dyDescent="0.35">
      <c r="A156" s="81"/>
      <c r="B156" s="81" t="s">
        <v>333</v>
      </c>
      <c r="C156" s="171" t="s">
        <v>330</v>
      </c>
      <c r="D156" s="161">
        <v>4</v>
      </c>
      <c r="E156" s="184" t="str">
        <f>IF(ISBLANK(Quality!D42),"",Quality!D42)</f>
        <v/>
      </c>
      <c r="F156" s="184" t="str">
        <f>IF(ISBLANK(Quality!G42),"",Quality!G42)</f>
        <v/>
      </c>
      <c r="G156" s="81"/>
      <c r="H156" s="81"/>
      <c r="I156" s="81"/>
    </row>
    <row r="157" spans="1:21" x14ac:dyDescent="0.35">
      <c r="A157" s="81"/>
      <c r="B157" s="81" t="s">
        <v>334</v>
      </c>
      <c r="C157" s="172" t="s">
        <v>330</v>
      </c>
      <c r="D157" s="170">
        <v>5</v>
      </c>
      <c r="E157" s="185" t="str">
        <f>IF(ISBLANK(Quality!D43),"",Quality!D43)</f>
        <v/>
      </c>
      <c r="F157" s="185" t="str">
        <f>IF(ISBLANK(Quality!G43),"",Quality!G43)</f>
        <v/>
      </c>
      <c r="G157" s="81"/>
      <c r="H157" s="81"/>
      <c r="I157" s="81"/>
    </row>
    <row r="158" spans="1:21" ht="15" thickBot="1" x14ac:dyDescent="0.4">
      <c r="A158" s="81"/>
      <c r="B158" s="81"/>
      <c r="C158" s="74"/>
      <c r="D158" s="81"/>
      <c r="E158" s="81"/>
      <c r="F158" s="81"/>
      <c r="G158" s="81"/>
      <c r="H158" s="81"/>
      <c r="I158" s="81"/>
    </row>
    <row r="159" spans="1:21" ht="19" thickBot="1" x14ac:dyDescent="0.5">
      <c r="A159" s="100" t="s">
        <v>240</v>
      </c>
      <c r="B159" s="101"/>
      <c r="C159" s="101"/>
      <c r="D159" s="111"/>
      <c r="E159" s="102"/>
      <c r="F159" s="102"/>
      <c r="G159" s="103"/>
      <c r="H159" s="81"/>
      <c r="I159" s="81"/>
    </row>
    <row r="160" spans="1:21" x14ac:dyDescent="0.35">
      <c r="A160" s="81"/>
      <c r="B160" s="81"/>
      <c r="C160" s="74"/>
      <c r="D160" s="81"/>
      <c r="E160" s="81"/>
      <c r="F160" s="81"/>
      <c r="G160" s="81"/>
      <c r="H160" s="81"/>
      <c r="I160" s="81"/>
    </row>
    <row r="161" spans="1:9" ht="15.5" x14ac:dyDescent="0.35">
      <c r="A161" s="81"/>
      <c r="B161" s="146" t="s">
        <v>136</v>
      </c>
      <c r="C161" s="145" t="s">
        <v>335</v>
      </c>
      <c r="D161" s="81"/>
      <c r="E161" s="81"/>
      <c r="F161" s="81"/>
      <c r="G161" s="81"/>
      <c r="H161" s="81"/>
      <c r="I161" s="81"/>
    </row>
    <row r="162" spans="1:9" x14ac:dyDescent="0.35">
      <c r="A162" s="81"/>
      <c r="B162" s="81"/>
      <c r="C162" s="181" t="s">
        <v>336</v>
      </c>
      <c r="D162" s="84" t="s">
        <v>337</v>
      </c>
      <c r="E162" s="81"/>
      <c r="F162" s="81"/>
      <c r="G162" s="81"/>
      <c r="H162" s="81"/>
      <c r="I162" s="81"/>
    </row>
    <row r="163" spans="1:9" x14ac:dyDescent="0.35">
      <c r="A163" s="81"/>
      <c r="B163" s="81" t="s">
        <v>137</v>
      </c>
      <c r="C163" s="161">
        <v>1</v>
      </c>
      <c r="D163" s="186" t="str">
        <f>IF(ISBLANK(Other!C4),"",Other!C4)</f>
        <v/>
      </c>
      <c r="E163" s="81"/>
      <c r="F163" s="81"/>
      <c r="G163" s="81"/>
      <c r="H163" s="81"/>
      <c r="I163" s="81"/>
    </row>
    <row r="164" spans="1:9" x14ac:dyDescent="0.35">
      <c r="A164" s="81"/>
      <c r="B164" s="81" t="s">
        <v>138</v>
      </c>
      <c r="C164" s="161">
        <v>2</v>
      </c>
      <c r="D164" s="187" t="str">
        <f>IF(ISBLANK(Other!C5),"",Other!C5)</f>
        <v/>
      </c>
      <c r="E164" s="81"/>
      <c r="F164" s="81"/>
      <c r="G164" s="81"/>
      <c r="H164" s="81"/>
      <c r="I164" s="81"/>
    </row>
    <row r="165" spans="1:9" x14ac:dyDescent="0.35">
      <c r="A165" s="81"/>
      <c r="B165" s="81" t="s">
        <v>139</v>
      </c>
      <c r="C165" s="161">
        <v>3</v>
      </c>
      <c r="D165" s="187" t="str">
        <f>IF(ISBLANK(Other!C6),"",Other!C6)</f>
        <v/>
      </c>
      <c r="E165" s="81"/>
      <c r="F165" s="81"/>
      <c r="G165" s="81"/>
      <c r="H165" s="81"/>
      <c r="I165" s="81"/>
    </row>
    <row r="166" spans="1:9" x14ac:dyDescent="0.35">
      <c r="A166" s="81"/>
      <c r="B166" s="81" t="s">
        <v>140</v>
      </c>
      <c r="C166" s="161">
        <v>4</v>
      </c>
      <c r="D166" s="187" t="str">
        <f>IF(ISBLANK(Other!C12),"",Other!C12)</f>
        <v/>
      </c>
      <c r="E166" s="81"/>
      <c r="F166" s="81"/>
      <c r="G166" s="81"/>
      <c r="H166" s="81"/>
      <c r="I166" s="81"/>
    </row>
    <row r="167" spans="1:9" x14ac:dyDescent="0.35">
      <c r="A167" s="81"/>
      <c r="B167" s="81" t="s">
        <v>141</v>
      </c>
      <c r="C167" s="161">
        <v>5</v>
      </c>
      <c r="D167" s="187" t="str">
        <f>IF(ISBLANK(Other!C13),"",Other!C13)</f>
        <v/>
      </c>
      <c r="E167" s="81"/>
      <c r="F167" s="81"/>
      <c r="G167" s="81"/>
      <c r="H167" s="81"/>
      <c r="I167" s="81"/>
    </row>
    <row r="168" spans="1:9" x14ac:dyDescent="0.35">
      <c r="A168" s="81"/>
      <c r="B168" s="81" t="s">
        <v>142</v>
      </c>
      <c r="C168" s="161">
        <v>6</v>
      </c>
      <c r="D168" s="187" t="e">
        <f>IF(ISBLANK(Other!#REF!),"",Other!#REF!)</f>
        <v>#REF!</v>
      </c>
      <c r="E168" s="81"/>
      <c r="F168" s="81"/>
      <c r="G168" s="81"/>
      <c r="H168" s="81"/>
      <c r="I168" s="81"/>
    </row>
    <row r="169" spans="1:9" x14ac:dyDescent="0.35">
      <c r="A169" s="81"/>
      <c r="B169" s="81" t="s">
        <v>143</v>
      </c>
      <c r="C169" s="161">
        <v>7</v>
      </c>
      <c r="D169" s="187" t="e">
        <f>IF(ISBLANK(Other!#REF!),"",Other!#REF!)</f>
        <v>#REF!</v>
      </c>
      <c r="E169" s="81"/>
      <c r="F169" s="81"/>
      <c r="G169" s="81"/>
      <c r="H169" s="81"/>
      <c r="I169" s="81"/>
    </row>
    <row r="170" spans="1:9" x14ac:dyDescent="0.35">
      <c r="A170" s="81"/>
      <c r="B170" s="81" t="s">
        <v>144</v>
      </c>
      <c r="C170" s="161">
        <v>8</v>
      </c>
      <c r="D170" s="187" t="e">
        <f>IF(ISBLANK(Other!#REF!),"",Other!#REF!)</f>
        <v>#REF!</v>
      </c>
      <c r="E170" s="81"/>
      <c r="F170" s="81"/>
      <c r="G170" s="81"/>
      <c r="H170" s="81"/>
      <c r="I170" s="81"/>
    </row>
    <row r="171" spans="1:9" x14ac:dyDescent="0.35">
      <c r="A171" s="81"/>
      <c r="B171" s="81" t="s">
        <v>145</v>
      </c>
      <c r="C171" s="161">
        <v>9</v>
      </c>
      <c r="D171" s="187" t="e">
        <f>IF(ISBLANK(Other!#REF!),"",Other!#REF!)</f>
        <v>#REF!</v>
      </c>
      <c r="E171" s="81"/>
      <c r="F171" s="81"/>
      <c r="G171" s="81"/>
      <c r="H171" s="81"/>
      <c r="I171" s="81"/>
    </row>
    <row r="172" spans="1:9" x14ac:dyDescent="0.35">
      <c r="A172" s="81"/>
      <c r="B172" s="81" t="s">
        <v>146</v>
      </c>
      <c r="C172" s="170">
        <v>10</v>
      </c>
      <c r="D172" s="188" t="e">
        <f>IF(ISBLANK(Other!#REF!),"",Other!#REF!)</f>
        <v>#REF!</v>
      </c>
      <c r="E172" s="81"/>
      <c r="F172" s="81"/>
      <c r="G172" s="81"/>
      <c r="H172" s="81"/>
      <c r="I172" s="81"/>
    </row>
    <row r="173" spans="1:9" x14ac:dyDescent="0.35">
      <c r="A173" s="81"/>
      <c r="B173" s="81"/>
      <c r="C173" s="74"/>
      <c r="D173" s="81"/>
      <c r="E173" s="81"/>
      <c r="F173" s="81"/>
      <c r="G173" s="81"/>
      <c r="H173" s="81"/>
      <c r="I173" s="81"/>
    </row>
    <row r="174" spans="1:9" ht="15.5" x14ac:dyDescent="0.35">
      <c r="A174" s="81"/>
      <c r="B174" s="146" t="s">
        <v>147</v>
      </c>
      <c r="C174" s="145" t="s">
        <v>338</v>
      </c>
      <c r="D174" s="81"/>
      <c r="E174" s="81"/>
      <c r="F174" s="81"/>
      <c r="G174" s="81"/>
      <c r="H174" s="81"/>
      <c r="I174" s="81"/>
    </row>
    <row r="175" spans="1:9" x14ac:dyDescent="0.35">
      <c r="A175" s="81"/>
      <c r="B175" s="81"/>
      <c r="C175" s="84" t="s">
        <v>339</v>
      </c>
      <c r="D175" s="84" t="s">
        <v>340</v>
      </c>
      <c r="E175" s="81"/>
      <c r="F175" s="81"/>
      <c r="G175" s="81"/>
      <c r="H175" s="81"/>
      <c r="I175" s="81"/>
    </row>
    <row r="176" spans="1:9" x14ac:dyDescent="0.35">
      <c r="A176" s="81"/>
      <c r="B176" s="81" t="s">
        <v>148</v>
      </c>
      <c r="C176" s="161">
        <v>1</v>
      </c>
      <c r="D176" s="186" t="str">
        <f>IF(ISBLANK(Other!C15),"",Other!C15)</f>
        <v/>
      </c>
      <c r="E176" s="81"/>
      <c r="F176" s="81"/>
      <c r="G176" s="81"/>
      <c r="H176" s="81"/>
      <c r="I176" s="81"/>
    </row>
    <row r="177" spans="1:9" x14ac:dyDescent="0.35">
      <c r="A177" s="81"/>
      <c r="B177" s="81" t="s">
        <v>149</v>
      </c>
      <c r="C177" s="161">
        <v>2</v>
      </c>
      <c r="D177" s="187" t="str">
        <f>IF(ISBLANK(Other!C16),"",Other!C16)</f>
        <v/>
      </c>
      <c r="E177" s="81"/>
      <c r="F177" s="81"/>
      <c r="G177" s="81"/>
      <c r="H177" s="81"/>
      <c r="I177" s="81"/>
    </row>
    <row r="178" spans="1:9" x14ac:dyDescent="0.35">
      <c r="A178" s="81"/>
      <c r="B178" s="81" t="s">
        <v>150</v>
      </c>
      <c r="C178" s="170">
        <v>3</v>
      </c>
      <c r="D178" s="188" t="str">
        <f>IF(ISBLANK(Other!C17),"",Other!C17)</f>
        <v/>
      </c>
      <c r="E178" s="81"/>
      <c r="F178" s="81"/>
      <c r="G178" s="81"/>
      <c r="H178" s="81"/>
      <c r="I178" s="81"/>
    </row>
    <row r="179" spans="1:9" x14ac:dyDescent="0.35">
      <c r="A179" s="81"/>
      <c r="B179" s="81"/>
      <c r="C179" s="74"/>
      <c r="D179" s="81"/>
      <c r="E179" s="81"/>
      <c r="F179" s="81"/>
      <c r="G179" s="81"/>
      <c r="H179" s="81"/>
      <c r="I179" s="81"/>
    </row>
    <row r="180" spans="1:9" ht="15.5" x14ac:dyDescent="0.35">
      <c r="A180" s="81"/>
      <c r="B180" s="146" t="s">
        <v>151</v>
      </c>
      <c r="C180" s="145" t="s">
        <v>341</v>
      </c>
      <c r="D180" s="81"/>
      <c r="E180" s="81"/>
      <c r="F180" s="81"/>
      <c r="G180" s="81"/>
      <c r="H180" s="81"/>
      <c r="I180" s="81"/>
    </row>
    <row r="181" spans="1:9" x14ac:dyDescent="0.35">
      <c r="A181" s="81"/>
      <c r="B181" s="81" t="s">
        <v>152</v>
      </c>
      <c r="C181" s="84" t="s">
        <v>342</v>
      </c>
      <c r="D181" s="189" t="str">
        <f>IF(ISBLANK(Other!C23),"",Other!C23)</f>
        <v/>
      </c>
      <c r="E181" s="81"/>
      <c r="F181" s="81"/>
      <c r="G181" s="81"/>
      <c r="H181" s="81"/>
      <c r="I181" s="81"/>
    </row>
    <row r="182" spans="1:9" x14ac:dyDescent="0.35">
      <c r="A182" s="81"/>
      <c r="B182" s="81"/>
      <c r="C182" s="74" t="s">
        <v>343</v>
      </c>
      <c r="D182" s="74" t="s">
        <v>344</v>
      </c>
      <c r="E182" s="81"/>
      <c r="F182" s="81"/>
      <c r="G182" s="81"/>
      <c r="H182" s="81"/>
      <c r="I182" s="81"/>
    </row>
    <row r="183" spans="1:9" ht="24" x14ac:dyDescent="0.35">
      <c r="A183" s="81"/>
      <c r="B183" s="81" t="s">
        <v>153</v>
      </c>
      <c r="C183" s="164" t="s">
        <v>345</v>
      </c>
      <c r="D183" s="189" t="str">
        <f>IF(ISBLANK(Other!C26),"",Other!C26)</f>
        <v/>
      </c>
      <c r="E183" s="81"/>
      <c r="F183" s="81"/>
      <c r="G183" s="81"/>
      <c r="H183" s="81"/>
      <c r="I183" s="81"/>
    </row>
    <row r="184" spans="1:9" x14ac:dyDescent="0.35">
      <c r="A184" s="81"/>
      <c r="B184" s="81" t="s">
        <v>154</v>
      </c>
      <c r="C184" s="162" t="s">
        <v>346</v>
      </c>
      <c r="D184" s="189" t="str">
        <f>IF(ISBLANK(Other!C27),"",Other!C27)</f>
        <v/>
      </c>
      <c r="E184" s="81"/>
      <c r="F184" s="81"/>
      <c r="G184" s="81"/>
      <c r="H184" s="81"/>
      <c r="I184" s="81"/>
    </row>
    <row r="185" spans="1:9" x14ac:dyDescent="0.35">
      <c r="A185" s="81"/>
      <c r="B185" s="81" t="s">
        <v>155</v>
      </c>
      <c r="C185" s="162" t="s">
        <v>347</v>
      </c>
      <c r="D185" s="189" t="str">
        <f>IF(ISBLANK(Other!C28),"",Other!C28)</f>
        <v/>
      </c>
      <c r="E185" s="81"/>
      <c r="F185" s="81"/>
      <c r="G185" s="81"/>
      <c r="H185" s="81"/>
      <c r="I185" s="81"/>
    </row>
    <row r="186" spans="1:9" x14ac:dyDescent="0.35">
      <c r="A186" s="81"/>
      <c r="B186" s="81" t="s">
        <v>156</v>
      </c>
      <c r="C186" s="182" t="s">
        <v>348</v>
      </c>
      <c r="D186" s="189" t="str">
        <f>IF(ISBLANK(Other!C29),"",Other!C29)</f>
        <v/>
      </c>
      <c r="E186" s="81"/>
      <c r="F186" s="81"/>
      <c r="G186" s="81"/>
      <c r="H186" s="81"/>
      <c r="I186" s="81"/>
    </row>
    <row r="187" spans="1:9" x14ac:dyDescent="0.35">
      <c r="A187" s="81"/>
      <c r="B187" s="81"/>
      <c r="C187" s="74"/>
      <c r="D187" s="81"/>
      <c r="E187" s="81"/>
      <c r="F187" s="81"/>
      <c r="G187" s="81"/>
      <c r="H187" s="81"/>
      <c r="I187" s="81"/>
    </row>
    <row r="188" spans="1:9" x14ac:dyDescent="0.35">
      <c r="A188" s="81"/>
      <c r="B188" s="81"/>
      <c r="C188" s="74"/>
      <c r="D188" s="81"/>
      <c r="E188" s="81"/>
      <c r="F188" s="81"/>
      <c r="G188" s="81"/>
      <c r="H188" s="81"/>
      <c r="I188" s="81"/>
    </row>
    <row r="189" spans="1:9" ht="15.5" x14ac:dyDescent="0.35">
      <c r="A189" s="81"/>
      <c r="B189" s="146" t="s">
        <v>157</v>
      </c>
      <c r="C189" s="145" t="s">
        <v>349</v>
      </c>
      <c r="D189" s="81"/>
      <c r="E189" s="81"/>
      <c r="F189" s="81"/>
      <c r="G189" s="81"/>
      <c r="H189" s="81"/>
      <c r="I189" s="81"/>
    </row>
    <row r="190" spans="1:9" x14ac:dyDescent="0.35">
      <c r="A190" s="81"/>
      <c r="B190" s="81"/>
      <c r="C190" s="74" t="s">
        <v>350</v>
      </c>
      <c r="D190" s="74" t="s">
        <v>351</v>
      </c>
      <c r="E190" s="81"/>
      <c r="F190" s="81"/>
      <c r="G190" s="81"/>
      <c r="H190" s="81"/>
      <c r="I190" s="81"/>
    </row>
    <row r="191" spans="1:9" x14ac:dyDescent="0.35">
      <c r="A191" s="81"/>
      <c r="B191" s="81" t="s">
        <v>158</v>
      </c>
      <c r="C191" s="161">
        <v>1</v>
      </c>
      <c r="D191" s="189" t="str">
        <f>IF(ISBLANK(Other!C32),"",Other!C32)</f>
        <v/>
      </c>
      <c r="E191" s="81"/>
      <c r="F191" s="81"/>
      <c r="G191" s="81"/>
      <c r="H191" s="81"/>
      <c r="I191" s="81"/>
    </row>
    <row r="192" spans="1:9" x14ac:dyDescent="0.35">
      <c r="A192" s="81"/>
      <c r="B192" s="81" t="s">
        <v>159</v>
      </c>
      <c r="C192" s="161">
        <v>2</v>
      </c>
      <c r="D192" s="189" t="str">
        <f>IF(ISBLANK(Other!C33),"",Other!C33)</f>
        <v/>
      </c>
      <c r="E192" s="81"/>
      <c r="F192" s="81"/>
      <c r="G192" s="81"/>
      <c r="H192" s="81"/>
      <c r="I192" s="81"/>
    </row>
    <row r="193" spans="1:9" x14ac:dyDescent="0.35">
      <c r="A193" s="81"/>
      <c r="B193" s="81" t="s">
        <v>160</v>
      </c>
      <c r="C193" s="170">
        <v>3</v>
      </c>
      <c r="D193" s="194" t="str">
        <f>IF(ISBLANK(Other!C34),"",Other!C34)</f>
        <v/>
      </c>
      <c r="E193" s="81"/>
      <c r="F193" s="81"/>
      <c r="G193" s="81"/>
      <c r="H193" s="81"/>
      <c r="I193" s="81"/>
    </row>
    <row r="194" spans="1:9" x14ac:dyDescent="0.35">
      <c r="A194" s="81"/>
      <c r="B194" s="81"/>
      <c r="C194" s="74"/>
      <c r="D194" s="81"/>
      <c r="E194" s="81"/>
      <c r="F194" s="81"/>
      <c r="G194" s="81"/>
      <c r="H194" s="81"/>
      <c r="I194" s="81"/>
    </row>
    <row r="195" spans="1:9" ht="15.5" x14ac:dyDescent="0.35">
      <c r="A195" s="81"/>
      <c r="B195" s="146" t="s">
        <v>161</v>
      </c>
      <c r="C195" s="145" t="s">
        <v>352</v>
      </c>
      <c r="D195" s="81"/>
      <c r="E195" s="81"/>
      <c r="F195" s="81"/>
      <c r="G195" s="81"/>
      <c r="H195" s="81"/>
      <c r="I195" s="81"/>
    </row>
    <row r="196" spans="1:9" x14ac:dyDescent="0.35">
      <c r="A196" s="81"/>
      <c r="B196" s="81" t="s">
        <v>162</v>
      </c>
      <c r="C196" s="84" t="s">
        <v>353</v>
      </c>
      <c r="D196" s="186" t="str">
        <f>IF(ISBLANK(Other!C39),"",Other!C39)</f>
        <v/>
      </c>
      <c r="E196" s="81"/>
      <c r="F196" s="81"/>
      <c r="G196" s="81"/>
      <c r="H196" s="81"/>
      <c r="I196" s="81"/>
    </row>
    <row r="197" spans="1:9" x14ac:dyDescent="0.35">
      <c r="A197" s="81"/>
      <c r="B197" s="81"/>
      <c r="C197" s="74" t="s">
        <v>354</v>
      </c>
      <c r="D197" s="74" t="s">
        <v>355</v>
      </c>
      <c r="E197" s="81"/>
      <c r="F197" s="81"/>
      <c r="G197" s="81"/>
      <c r="H197" s="81"/>
      <c r="I197" s="81"/>
    </row>
    <row r="198" spans="1:9" x14ac:dyDescent="0.35">
      <c r="A198" s="81"/>
      <c r="B198" s="81" t="s">
        <v>163</v>
      </c>
      <c r="C198" s="171" t="s">
        <v>267</v>
      </c>
      <c r="D198" s="186" t="str">
        <f>IF(ISBLANK(Other!C42),"",Other!C42)</f>
        <v/>
      </c>
      <c r="E198" s="81"/>
      <c r="F198" s="81"/>
      <c r="G198" s="81"/>
      <c r="H198" s="81"/>
      <c r="I198" s="81"/>
    </row>
    <row r="199" spans="1:9" x14ac:dyDescent="0.35">
      <c r="A199" s="81"/>
      <c r="B199" s="81" t="s">
        <v>164</v>
      </c>
      <c r="C199" s="171" t="s">
        <v>268</v>
      </c>
      <c r="D199" s="187" t="str">
        <f>IF(ISBLANK(Other!C43),"",Other!C43)</f>
        <v/>
      </c>
      <c r="E199" s="81"/>
      <c r="F199" s="81"/>
      <c r="G199" s="81"/>
      <c r="H199" s="81"/>
      <c r="I199" s="81"/>
    </row>
    <row r="200" spans="1:9" x14ac:dyDescent="0.35">
      <c r="A200" s="81"/>
      <c r="B200" s="81" t="s">
        <v>166</v>
      </c>
      <c r="C200" s="171" t="s">
        <v>269</v>
      </c>
      <c r="D200" s="187" t="str">
        <f>IF(ISBLANK(Other!C44),"",Other!C44)</f>
        <v/>
      </c>
      <c r="E200" s="81"/>
      <c r="F200" s="81"/>
      <c r="G200" s="81"/>
      <c r="H200" s="81"/>
      <c r="I200" s="81"/>
    </row>
    <row r="201" spans="1:9" x14ac:dyDescent="0.35">
      <c r="A201" s="81"/>
      <c r="B201" s="81" t="s">
        <v>167</v>
      </c>
      <c r="C201" s="171" t="s">
        <v>270</v>
      </c>
      <c r="D201" s="187" t="str">
        <f>IF(ISBLANK(Other!C45),"",Other!C45)</f>
        <v/>
      </c>
      <c r="E201" s="81"/>
      <c r="F201" s="81"/>
      <c r="G201" s="81"/>
      <c r="H201" s="81"/>
      <c r="I201" s="81"/>
    </row>
    <row r="202" spans="1:9" x14ac:dyDescent="0.35">
      <c r="A202" s="81"/>
      <c r="B202" s="81" t="s">
        <v>168</v>
      </c>
      <c r="C202" s="172" t="s">
        <v>271</v>
      </c>
      <c r="D202" s="188" t="str">
        <f>IF(ISBLANK(Other!C46),"",Other!C46)</f>
        <v/>
      </c>
      <c r="E202" s="81"/>
      <c r="F202" s="81"/>
      <c r="G202" s="81"/>
      <c r="H202" s="81"/>
      <c r="I202" s="81"/>
    </row>
    <row r="203" spans="1:9" x14ac:dyDescent="0.35">
      <c r="A203" s="81"/>
      <c r="B203" s="81"/>
      <c r="C203" s="74"/>
      <c r="D203" s="81"/>
      <c r="E203" s="81"/>
      <c r="F203" s="81"/>
      <c r="G203" s="81"/>
      <c r="H203" s="81"/>
      <c r="I203" s="81"/>
    </row>
    <row r="204" spans="1:9" x14ac:dyDescent="0.35">
      <c r="A204" s="81"/>
      <c r="B204" s="86">
        <v>9</v>
      </c>
      <c r="C204" s="84" t="s">
        <v>272</v>
      </c>
      <c r="D204" s="187" t="str">
        <f>IF(ISBLANK(Other!C52),"",Other!C52)</f>
        <v/>
      </c>
      <c r="E204" s="81"/>
      <c r="F204" s="81"/>
      <c r="G204" s="81"/>
      <c r="H204" s="81"/>
      <c r="I204" s="81"/>
    </row>
    <row r="205" spans="1:9" ht="15" thickBot="1" x14ac:dyDescent="0.4">
      <c r="A205" s="81"/>
      <c r="B205" s="81"/>
      <c r="C205" s="74"/>
      <c r="D205" s="81"/>
      <c r="E205" s="81"/>
      <c r="F205" s="81"/>
      <c r="G205" s="81"/>
      <c r="H205" s="81"/>
      <c r="I205" s="81"/>
    </row>
    <row r="206" spans="1:9" ht="19" thickBot="1" x14ac:dyDescent="0.5">
      <c r="A206" s="100" t="s">
        <v>356</v>
      </c>
      <c r="B206" s="101"/>
      <c r="C206" s="101"/>
      <c r="D206" s="111"/>
      <c r="E206" s="102"/>
      <c r="F206" s="102"/>
      <c r="G206" s="103"/>
      <c r="H206" s="81"/>
      <c r="I206" s="81"/>
    </row>
    <row r="207" spans="1:9" x14ac:dyDescent="0.35">
      <c r="A207" s="81"/>
      <c r="B207" s="81"/>
      <c r="C207" s="74"/>
      <c r="D207" s="81"/>
      <c r="E207" s="81"/>
      <c r="F207" s="81"/>
      <c r="G207" s="81"/>
      <c r="H207" s="81"/>
      <c r="I207" s="81"/>
    </row>
    <row r="208" spans="1:9" x14ac:dyDescent="0.35">
      <c r="A208" s="81"/>
      <c r="B208" s="81"/>
      <c r="C208" s="74" t="s">
        <v>357</v>
      </c>
      <c r="D208">
        <f>General!J13</f>
        <v>0</v>
      </c>
      <c r="E208" s="81"/>
      <c r="F208" s="81"/>
      <c r="G208" s="81"/>
      <c r="H208" s="81"/>
      <c r="I208" s="81"/>
    </row>
    <row r="209" spans="1:9" x14ac:dyDescent="0.35">
      <c r="A209" s="81"/>
      <c r="B209" s="81"/>
      <c r="C209" s="74" t="s">
        <v>358</v>
      </c>
      <c r="D209">
        <f>General!J19</f>
        <v>0</v>
      </c>
      <c r="E209" s="81"/>
      <c r="F209" s="81"/>
      <c r="G209" s="81"/>
      <c r="H209" s="81"/>
      <c r="I209" s="81"/>
    </row>
    <row r="210" spans="1:9" x14ac:dyDescent="0.35">
      <c r="A210" s="81"/>
      <c r="B210" s="81"/>
      <c r="C210" s="74" t="s">
        <v>359</v>
      </c>
      <c r="D210">
        <f>General!J25</f>
        <v>0</v>
      </c>
      <c r="E210" s="81"/>
      <c r="F210" s="81"/>
      <c r="G210" s="81"/>
      <c r="H210" s="81"/>
      <c r="I210" s="81"/>
    </row>
    <row r="211" spans="1:9" x14ac:dyDescent="0.35">
      <c r="A211" s="81"/>
      <c r="B211" s="81"/>
      <c r="C211" s="74" t="s">
        <v>360</v>
      </c>
      <c r="D211">
        <f>Capacity!I5</f>
        <v>0</v>
      </c>
      <c r="E211" s="81"/>
      <c r="F211" s="81"/>
      <c r="G211" s="81"/>
      <c r="H211" s="81"/>
      <c r="I211" s="81"/>
    </row>
    <row r="212" spans="1:9" x14ac:dyDescent="0.35">
      <c r="A212" s="81"/>
      <c r="B212" s="81"/>
      <c r="C212" s="74" t="s">
        <v>361</v>
      </c>
      <c r="D212">
        <f>Capacity!I12</f>
        <v>0</v>
      </c>
      <c r="E212" s="81"/>
      <c r="F212" s="81"/>
      <c r="G212" s="81"/>
      <c r="H212" s="81"/>
      <c r="I212" s="81"/>
    </row>
    <row r="213" spans="1:9" x14ac:dyDescent="0.35">
      <c r="A213" s="81"/>
      <c r="B213" s="81"/>
      <c r="C213" s="74" t="s">
        <v>362</v>
      </c>
      <c r="D213" t="e">
        <f>Capacity!#REF!</f>
        <v>#REF!</v>
      </c>
      <c r="E213" s="81"/>
      <c r="F213" s="81"/>
      <c r="G213" s="81"/>
      <c r="H213" s="81"/>
      <c r="I213" s="81"/>
    </row>
    <row r="214" spans="1:9" x14ac:dyDescent="0.35">
      <c r="A214" s="81"/>
      <c r="B214" s="81"/>
      <c r="C214" s="74" t="s">
        <v>363</v>
      </c>
      <c r="D214" t="e">
        <f>Capacity!#REF!</f>
        <v>#REF!</v>
      </c>
      <c r="E214" s="81"/>
      <c r="F214" s="81"/>
      <c r="G214" s="81"/>
      <c r="H214" s="81"/>
      <c r="I214" s="81"/>
    </row>
    <row r="215" spans="1:9" x14ac:dyDescent="0.35">
      <c r="A215" s="81"/>
      <c r="B215" s="81"/>
      <c r="C215" s="74" t="s">
        <v>364</v>
      </c>
      <c r="D215" t="e">
        <f>Capacity!#REF!</f>
        <v>#REF!</v>
      </c>
      <c r="E215" s="81"/>
      <c r="F215" s="81"/>
      <c r="G215" s="81"/>
      <c r="H215" s="81"/>
      <c r="I215" s="81"/>
    </row>
    <row r="216" spans="1:9" x14ac:dyDescent="0.35">
      <c r="A216" s="81"/>
      <c r="B216" s="81"/>
      <c r="C216" s="74" t="s">
        <v>365</v>
      </c>
      <c r="D216">
        <f>Capacity!I18</f>
        <v>0</v>
      </c>
      <c r="E216" s="81"/>
      <c r="F216" s="81"/>
      <c r="G216" s="81"/>
      <c r="H216" s="81"/>
      <c r="I216" s="81"/>
    </row>
    <row r="217" spans="1:9" x14ac:dyDescent="0.35">
      <c r="A217" s="81"/>
      <c r="B217" s="81"/>
      <c r="C217" s="74" t="s">
        <v>366</v>
      </c>
      <c r="D217">
        <f>Capacity!I20</f>
        <v>0</v>
      </c>
      <c r="E217" s="81"/>
      <c r="F217" s="81"/>
      <c r="G217" s="81"/>
      <c r="H217" s="81"/>
      <c r="I217" s="81"/>
    </row>
    <row r="218" spans="1:9" x14ac:dyDescent="0.35">
      <c r="A218" s="81"/>
      <c r="B218" s="81"/>
      <c r="C218" s="74" t="s">
        <v>367</v>
      </c>
      <c r="D218" t="e">
        <f>Quality!#REF!</f>
        <v>#REF!</v>
      </c>
      <c r="E218" s="81"/>
      <c r="F218" s="81"/>
      <c r="G218" s="81"/>
      <c r="H218" s="81"/>
      <c r="I218" s="81"/>
    </row>
    <row r="219" spans="1:9" x14ac:dyDescent="0.35">
      <c r="A219" s="81"/>
      <c r="B219" s="81"/>
      <c r="C219" s="74" t="s">
        <v>368</v>
      </c>
      <c r="D219">
        <f>Quality!K6</f>
        <v>0</v>
      </c>
      <c r="E219" s="81"/>
      <c r="F219" s="81"/>
      <c r="G219" s="81"/>
      <c r="H219" s="81"/>
      <c r="I219" s="81"/>
    </row>
    <row r="220" spans="1:9" x14ac:dyDescent="0.35">
      <c r="A220" s="81"/>
      <c r="B220" s="81"/>
      <c r="C220" s="74" t="s">
        <v>369</v>
      </c>
      <c r="D220">
        <f>Quality!K13</f>
        <v>0</v>
      </c>
      <c r="E220" s="81"/>
      <c r="F220" s="81"/>
      <c r="G220" s="81"/>
      <c r="H220" s="81"/>
      <c r="I220" s="81"/>
    </row>
    <row r="221" spans="1:9" x14ac:dyDescent="0.35">
      <c r="A221" s="81"/>
      <c r="B221" s="81"/>
      <c r="C221" s="74" t="s">
        <v>370</v>
      </c>
      <c r="D221" t="e">
        <f>Quality!#REF!</f>
        <v>#REF!</v>
      </c>
      <c r="E221" s="81"/>
      <c r="F221" s="81"/>
      <c r="G221" s="81"/>
      <c r="H221" s="81"/>
      <c r="I221" s="81"/>
    </row>
    <row r="222" spans="1:9" x14ac:dyDescent="0.35">
      <c r="A222" s="81"/>
      <c r="B222" s="81"/>
      <c r="C222" s="74" t="s">
        <v>371</v>
      </c>
      <c r="D222">
        <f>Quality!K24</f>
        <v>0</v>
      </c>
      <c r="E222" s="81"/>
      <c r="F222" s="81"/>
      <c r="G222" s="81"/>
      <c r="H222" s="81"/>
      <c r="I222" s="81"/>
    </row>
    <row r="223" spans="1:9" x14ac:dyDescent="0.35">
      <c r="A223" s="81"/>
      <c r="B223" s="81"/>
      <c r="C223" s="74" t="s">
        <v>372</v>
      </c>
      <c r="D223">
        <f>Other!I4</f>
        <v>0</v>
      </c>
      <c r="E223" s="81"/>
      <c r="F223" s="81"/>
      <c r="G223" s="81"/>
      <c r="H223" s="81"/>
      <c r="I223" s="81"/>
    </row>
    <row r="224" spans="1:9" x14ac:dyDescent="0.35">
      <c r="A224" s="81"/>
      <c r="B224" s="81"/>
      <c r="C224" s="74" t="s">
        <v>373</v>
      </c>
      <c r="D224">
        <f>Other!I15</f>
        <v>0</v>
      </c>
      <c r="E224" s="81"/>
      <c r="F224" s="81"/>
      <c r="G224" s="81"/>
      <c r="H224" s="81"/>
      <c r="I224" s="81"/>
    </row>
    <row r="225" spans="1:9" x14ac:dyDescent="0.35">
      <c r="A225" s="81"/>
      <c r="B225" s="81"/>
      <c r="C225" s="74" t="s">
        <v>374</v>
      </c>
      <c r="D225">
        <f>Other!I26</f>
        <v>0</v>
      </c>
      <c r="E225" s="81"/>
      <c r="F225" s="81"/>
      <c r="G225" s="81"/>
      <c r="H225" s="81"/>
      <c r="I225" s="81"/>
    </row>
    <row r="226" spans="1:9" x14ac:dyDescent="0.35">
      <c r="A226" s="81"/>
      <c r="B226" s="81"/>
      <c r="C226" s="74" t="s">
        <v>375</v>
      </c>
      <c r="D226">
        <f>Other!I32</f>
        <v>0</v>
      </c>
      <c r="E226" s="81"/>
      <c r="F226" s="81"/>
      <c r="G226" s="81"/>
      <c r="H226" s="81"/>
      <c r="I226" s="81"/>
    </row>
    <row r="227" spans="1:9" x14ac:dyDescent="0.35">
      <c r="A227" s="81"/>
      <c r="B227" s="81"/>
      <c r="C227" s="74" t="s">
        <v>376</v>
      </c>
      <c r="D227">
        <f>Other!I42</f>
        <v>0</v>
      </c>
      <c r="E227" s="81"/>
      <c r="F227" s="81"/>
      <c r="G227" s="81"/>
      <c r="H227" s="81"/>
      <c r="I227" s="81"/>
    </row>
    <row r="228" spans="1:9" x14ac:dyDescent="0.35">
      <c r="A228" s="81"/>
      <c r="B228" s="81"/>
      <c r="C228" s="74"/>
      <c r="D228" s="81"/>
      <c r="E228" s="81"/>
      <c r="F228" s="81"/>
      <c r="G228" s="81"/>
      <c r="H228" s="81"/>
      <c r="I228" s="81"/>
    </row>
  </sheetData>
  <protectedRanges>
    <protectedRange sqref="D131:D134 E138:F157" name="Pagina3_1"/>
  </protectedRanges>
  <mergeCells count="1">
    <mergeCell ref="A3:C3"/>
  </mergeCells>
  <phoneticPr fontId="9" type="noConversion"/>
  <pageMargins left="0.7" right="0.7" top="0.75" bottom="0.75" header="0.3" footer="0.3"/>
  <pageSetup paperSize="9" orientation="portrait" verticalDpi="0" r:id="rId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438AE-84D2-49F9-8373-A642A270998C}">
  <dimension ref="A1:A3"/>
  <sheetViews>
    <sheetView workbookViewId="0">
      <selection activeCell="D26" sqref="D26"/>
    </sheetView>
  </sheetViews>
  <sheetFormatPr defaultRowHeight="14.5" x14ac:dyDescent="0.35"/>
  <sheetData>
    <row r="1" spans="1:1" x14ac:dyDescent="0.35">
      <c r="A1" t="s">
        <v>257</v>
      </c>
    </row>
    <row r="2" spans="1:1" x14ac:dyDescent="0.35">
      <c r="A2" t="s">
        <v>8</v>
      </c>
    </row>
    <row r="3" spans="1:1" x14ac:dyDescent="0.35">
      <c r="A3" t="s">
        <v>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General</vt:lpstr>
      <vt:lpstr>Capacity</vt:lpstr>
      <vt:lpstr>Quality</vt:lpstr>
      <vt:lpstr>Other</vt:lpstr>
      <vt:lpstr>Controle</vt:lpstr>
      <vt:lpstr>Mapping XSD (onzichtbaar)</vt:lpstr>
      <vt:lpstr>Opties (onzichtbaar)</vt:lpstr>
      <vt:lpstr>Quality!_Hlk127884002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2024-10-01T16:37:13Z</dcterms:created>
  <dcterms:modified xsi:type="dcterms:W3CDTF">2024-10-02T12:03:03Z</dcterms:modified>
  <cp:category/>
  <cp:contentStatus/>
</cp:coreProperties>
</file>