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SingleCells1.xml" ContentType="application/vnd.openxmlformats-officedocument.spreadsheetml.tableSingleCell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8_{7151D407-FAD9-4874-8DFE-EDB4CFA7E99F}" xr6:coauthVersionLast="47" xr6:coauthVersionMax="47" xr10:uidLastSave="{00000000-0000-0000-0000-000000000000}"/>
  <workbookProtection workbookAlgorithmName="SHA-512" workbookHashValue="vLrrn7pi/OVYcigyVUuGL7AfROn9JlGKTLhlWqKY7xPq93ylhgOVT1Zco5qm/cwDpozWP+2+OcXAs5niNL4JPQ==" workbookSaltValue="EfvA3kotiVYe2kxSIEm67w==" workbookSpinCount="100000" lockStructure="1"/>
  <bookViews>
    <workbookView xWindow="-110" yWindow="-110" windowWidth="19420" windowHeight="11620" tabRatio="757" activeTab="2" xr2:uid="{8AF4E7EA-F70F-45D4-946D-4B7B4E0BC32E}"/>
  </bookViews>
  <sheets>
    <sheet name="AO Algemeen" sheetId="1" r:id="rId1"/>
    <sheet name="AO Capaciteit" sheetId="4" r:id="rId2"/>
    <sheet name="AO Kwaliteit" sheetId="22" r:id="rId3"/>
    <sheet name="AO Overig" sheetId="9" r:id="rId4"/>
    <sheet name="Mapping XSD (onzichtbaar)" sheetId="20" state="hidden" r:id="rId5"/>
    <sheet name="Controle" sheetId="18" r:id="rId6"/>
    <sheet name="Opties (onzichtbaar)" sheetId="15" state="hidden" r:id="rId7"/>
  </sheets>
  <definedNames>
    <definedName name="_Hlk127884002" localSheetId="3">'AO Overig'!#REF!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20" l="1"/>
  <c r="D5" i="20"/>
  <c r="C27" i="1"/>
  <c r="C26" i="1"/>
  <c r="C25" i="1"/>
  <c r="C21" i="1"/>
  <c r="C20" i="1"/>
  <c r="C19" i="1"/>
  <c r="D22" i="1"/>
  <c r="D98" i="18"/>
  <c r="D97" i="18"/>
  <c r="D96" i="18"/>
  <c r="D95" i="18"/>
  <c r="D94" i="18"/>
  <c r="D93" i="18"/>
  <c r="D92" i="18"/>
  <c r="F34" i="18"/>
  <c r="F33" i="18"/>
  <c r="E25" i="18"/>
  <c r="E24" i="18"/>
  <c r="F25" i="18"/>
  <c r="F24" i="18"/>
  <c r="F23" i="18"/>
  <c r="G25" i="18"/>
  <c r="G24" i="18"/>
  <c r="G23" i="18"/>
  <c r="H23" i="18"/>
  <c r="F93" i="20"/>
  <c r="D59" i="20" l="1"/>
  <c r="D60" i="20"/>
  <c r="D61" i="20"/>
  <c r="D62" i="20"/>
  <c r="D63" i="20"/>
  <c r="D50" i="20"/>
  <c r="D51" i="20"/>
  <c r="D52" i="20"/>
  <c r="D53" i="20"/>
  <c r="D54" i="20"/>
  <c r="F34" i="20"/>
  <c r="F35" i="20"/>
  <c r="F36" i="20"/>
  <c r="F74" i="20"/>
  <c r="F75" i="20"/>
  <c r="F76" i="20"/>
  <c r="F77" i="20"/>
  <c r="F78" i="20"/>
  <c r="F79" i="20"/>
  <c r="F80" i="20"/>
  <c r="F81" i="20"/>
  <c r="F82" i="20"/>
  <c r="F83" i="20"/>
  <c r="F84" i="20"/>
  <c r="F85" i="20"/>
  <c r="F86" i="20"/>
  <c r="F87" i="20"/>
  <c r="F88" i="20"/>
  <c r="F89" i="20"/>
  <c r="F90" i="20"/>
  <c r="F91" i="20"/>
  <c r="F92" i="20"/>
  <c r="E74" i="20"/>
  <c r="E75" i="20"/>
  <c r="E76" i="20"/>
  <c r="E77" i="20"/>
  <c r="E78" i="20"/>
  <c r="E79" i="20"/>
  <c r="E80" i="20"/>
  <c r="E81" i="20"/>
  <c r="E82" i="20"/>
  <c r="E83" i="20"/>
  <c r="E84" i="20"/>
  <c r="E85" i="20"/>
  <c r="E86" i="20"/>
  <c r="E87" i="20"/>
  <c r="E88" i="20"/>
  <c r="E89" i="20"/>
  <c r="E90" i="20"/>
  <c r="E91" i="20"/>
  <c r="E92" i="20"/>
  <c r="E93" i="20"/>
  <c r="D48" i="18"/>
  <c r="D56" i="18"/>
  <c r="D57" i="18"/>
  <c r="D58" i="18"/>
  <c r="D59" i="18"/>
  <c r="D55" i="18"/>
  <c r="D49" i="18"/>
  <c r="D50" i="18"/>
  <c r="D51" i="18"/>
  <c r="D52" i="18"/>
  <c r="D70" i="20"/>
  <c r="D69" i="20"/>
  <c r="D68" i="20"/>
  <c r="D67" i="20"/>
  <c r="D153" i="20"/>
  <c r="D152" i="20"/>
  <c r="D151" i="20"/>
  <c r="D100" i="20"/>
  <c r="D101" i="20"/>
  <c r="D102" i="20"/>
  <c r="D103" i="20"/>
  <c r="D104" i="20"/>
  <c r="D105" i="20"/>
  <c r="D106" i="20"/>
  <c r="D107" i="20"/>
  <c r="D108" i="20"/>
  <c r="F66" i="18"/>
  <c r="F67" i="18"/>
  <c r="F68" i="18"/>
  <c r="F69" i="18"/>
  <c r="F70" i="18"/>
  <c r="F71" i="18"/>
  <c r="F72" i="18"/>
  <c r="F73" i="18"/>
  <c r="F74" i="18"/>
  <c r="F75" i="18"/>
  <c r="F76" i="18"/>
  <c r="F77" i="18"/>
  <c r="F78" i="18"/>
  <c r="F79" i="18"/>
  <c r="F80" i="18"/>
  <c r="F81" i="18"/>
  <c r="F82" i="18"/>
  <c r="F83" i="18"/>
  <c r="F84" i="18"/>
  <c r="F65" i="18"/>
  <c r="E66" i="18"/>
  <c r="E67" i="18"/>
  <c r="E68" i="18"/>
  <c r="E69" i="18"/>
  <c r="E70" i="18"/>
  <c r="E71" i="18"/>
  <c r="E72" i="18"/>
  <c r="E73" i="18"/>
  <c r="E74" i="18"/>
  <c r="E75" i="18"/>
  <c r="E76" i="18"/>
  <c r="E77" i="18"/>
  <c r="E78" i="18"/>
  <c r="E79" i="18"/>
  <c r="E80" i="18"/>
  <c r="E81" i="18"/>
  <c r="E82" i="18"/>
  <c r="E83" i="18"/>
  <c r="E84" i="18"/>
  <c r="E65" i="18"/>
  <c r="D80" i="18"/>
  <c r="D75" i="18"/>
  <c r="D70" i="18"/>
  <c r="D65" i="18"/>
  <c r="E23" i="18"/>
  <c r="E16" i="18"/>
  <c r="E18" i="18"/>
  <c r="E17" i="18"/>
  <c r="D34" i="20"/>
  <c r="E26" i="20"/>
  <c r="E25" i="20"/>
  <c r="E24" i="20"/>
  <c r="E19" i="20"/>
  <c r="E18" i="20"/>
  <c r="E17" i="20"/>
  <c r="D18" i="18"/>
  <c r="D24" i="18"/>
  <c r="D18" i="20"/>
  <c r="C22" i="1"/>
  <c r="D16" i="18"/>
  <c r="C28" i="1"/>
  <c r="D26" i="18" s="1"/>
  <c r="D28" i="1"/>
  <c r="D6" i="18"/>
  <c r="D158" i="20"/>
  <c r="D157" i="20"/>
  <c r="D156" i="20"/>
  <c r="D155" i="20"/>
  <c r="D154" i="20"/>
  <c r="D150" i="20"/>
  <c r="D149" i="20"/>
  <c r="D120" i="18"/>
  <c r="D121" i="18"/>
  <c r="D122" i="18"/>
  <c r="D123" i="18"/>
  <c r="D119" i="18"/>
  <c r="D118" i="18"/>
  <c r="D106" i="18"/>
  <c r="D108" i="18"/>
  <c r="D109" i="18"/>
  <c r="D110" i="18"/>
  <c r="D107" i="18"/>
  <c r="D140" i="20"/>
  <c r="D148" i="20"/>
  <c r="D147" i="20"/>
  <c r="D146" i="20"/>
  <c r="D145" i="20"/>
  <c r="D144" i="20"/>
  <c r="D132" i="20"/>
  <c r="D134" i="20"/>
  <c r="D135" i="20"/>
  <c r="D136" i="20"/>
  <c r="D137" i="20"/>
  <c r="D138" i="20"/>
  <c r="D127" i="20"/>
  <c r="D128" i="20"/>
  <c r="D129" i="20"/>
  <c r="D117" i="20"/>
  <c r="D119" i="20"/>
  <c r="D120" i="20"/>
  <c r="D121" i="20"/>
  <c r="D122" i="20"/>
  <c r="D114" i="18"/>
  <c r="D115" i="18"/>
  <c r="D113" i="18"/>
  <c r="D102" i="18"/>
  <c r="D103" i="18"/>
  <c r="D101" i="18"/>
  <c r="D90" i="18"/>
  <c r="D91" i="18"/>
  <c r="D89" i="18"/>
  <c r="D112" i="20"/>
  <c r="D113" i="20"/>
  <c r="D114" i="20"/>
  <c r="D99" i="20"/>
  <c r="D125" i="18"/>
  <c r="D43" i="20"/>
  <c r="D42" i="20"/>
  <c r="D39" i="20"/>
  <c r="D38" i="20"/>
  <c r="E36" i="20"/>
  <c r="D36" i="20"/>
  <c r="E35" i="20"/>
  <c r="D35" i="20"/>
  <c r="E34" i="20"/>
  <c r="G26" i="20"/>
  <c r="F26" i="20"/>
  <c r="G25" i="20"/>
  <c r="F25" i="20"/>
  <c r="H24" i="20"/>
  <c r="G24" i="20"/>
  <c r="F24" i="20"/>
  <c r="G19" i="20"/>
  <c r="F19" i="20"/>
  <c r="G18" i="20"/>
  <c r="F18" i="20"/>
  <c r="G17" i="20"/>
  <c r="F17" i="20"/>
  <c r="D12" i="20"/>
  <c r="D11" i="20"/>
  <c r="D10" i="20"/>
  <c r="D9" i="20"/>
  <c r="D8" i="20"/>
  <c r="D7" i="20"/>
  <c r="D6" i="20"/>
  <c r="D42" i="18"/>
  <c r="D41" i="18"/>
  <c r="D38" i="18"/>
  <c r="D37" i="18"/>
  <c r="F35" i="18"/>
  <c r="E35" i="18"/>
  <c r="D35" i="18"/>
  <c r="E34" i="18"/>
  <c r="D34" i="18"/>
  <c r="E33" i="18"/>
  <c r="D33" i="18"/>
  <c r="G18" i="18"/>
  <c r="F18" i="18"/>
  <c r="G17" i="18"/>
  <c r="F17" i="18"/>
  <c r="G16" i="18"/>
  <c r="F16" i="18"/>
  <c r="D12" i="18"/>
  <c r="D11" i="18"/>
  <c r="D10" i="18"/>
  <c r="D9" i="18"/>
  <c r="D8" i="18"/>
  <c r="D7" i="18"/>
  <c r="D5" i="18"/>
  <c r="E13" i="1"/>
  <c r="D13" i="20" s="1"/>
  <c r="E28" i="1"/>
  <c r="F26" i="18" s="1"/>
  <c r="F27" i="20"/>
  <c r="F22" i="1"/>
  <c r="G19" i="18"/>
  <c r="E22" i="1"/>
  <c r="F20" i="20"/>
  <c r="F28" i="1"/>
  <c r="G26" i="18" s="1"/>
  <c r="G27" i="20"/>
  <c r="D23" i="18"/>
  <c r="D19" i="20"/>
  <c r="D25" i="20"/>
  <c r="D17" i="18"/>
  <c r="D17" i="20"/>
  <c r="D24" i="20"/>
  <c r="F19" i="18"/>
  <c r="D25" i="18"/>
  <c r="D26" i="20"/>
  <c r="D27" i="20"/>
  <c r="D19" i="18"/>
  <c r="D20" i="20"/>
  <c r="G20" i="20"/>
  <c r="E27" i="20" l="1"/>
  <c r="E26" i="18"/>
  <c r="E19" i="18"/>
  <c r="E20" i="20"/>
</calcChain>
</file>

<file path=xl/sharedStrings.xml><?xml version="1.0" encoding="utf-8"?>
<sst xmlns="http://schemas.openxmlformats.org/spreadsheetml/2006/main" count="653" uniqueCount="376">
  <si>
    <t>Algemene Gegevens</t>
  </si>
  <si>
    <t>Eventuele toelichting op uw antwoord</t>
  </si>
  <si>
    <t>1.1</t>
  </si>
  <si>
    <t>Vergunningnummer</t>
  </si>
  <si>
    <t>[Getal bestaande uit 8 cijfers beginnend met 13]</t>
  </si>
  <si>
    <t>1.2</t>
  </si>
  <si>
    <t>Naam accountantsorganisatie</t>
  </si>
  <si>
    <t>1.3</t>
  </si>
  <si>
    <t>Wat is het meest recente afgesloten boekjaar van uw accountantsorganisatie en van uw groep?</t>
  </si>
  <si>
    <t xml:space="preserve">Startdatum boekjaar </t>
  </si>
  <si>
    <t>Einddatum boekjaar</t>
  </si>
  <si>
    <t>1.3.1</t>
  </si>
  <si>
    <t>Accountantsorganisatie</t>
  </si>
  <si>
    <t xml:space="preserve">[datum notatie dd-mm-jjjj] </t>
  </si>
  <si>
    <t>1.3.2</t>
  </si>
  <si>
    <t>Groep</t>
  </si>
  <si>
    <t xml:space="preserve"> Aantal wettelijke controles</t>
  </si>
  <si>
    <t>Hoeveel wettelijke controles heeft uw accountantsorganisatie verricht in het meest recente afgesloten boekjaar van uw accountantsorganisatie? Tel hiertoe het aantal controleverklaringen dat de externe accountants van uw accountantsorganisatie in deze periode hebben afgegeven als uitkomst van wettelijke controles. Maak hierbij een onderscheid tussen wettelijke controles bij OOB's en wettelijke controles bij niet-OOB's.</t>
  </si>
  <si>
    <t>OOB aantal verrichte wettelijke controles </t>
  </si>
  <si>
    <t>Niet-OOB aantal verrichte wettelijke controles</t>
  </si>
  <si>
    <t>Totaal aantal verrichte wettelijke controles</t>
  </si>
  <si>
    <t>2.1</t>
  </si>
  <si>
    <t>Let op: Binnen een groep kunnen meerdere ondernemingen controleplichtig zijn. Neem in het overzicht alle individuele wettelijke controles op, dus inclusief eventuele DNB-staten.</t>
  </si>
  <si>
    <t>Netto omzet</t>
  </si>
  <si>
    <t>3.1</t>
  </si>
  <si>
    <t>Omzet groep</t>
  </si>
  <si>
    <t>Omzet van groep 
(in euro, excl. BTW)</t>
  </si>
  <si>
    <t>Omzet van uw groep met betrekking tot niet-OOB wettelijke controlecliënten</t>
  </si>
  <si>
    <t>Omzet van uw groep met betrekking tot OOB** wettelijke controlecliënten</t>
  </si>
  <si>
    <t>3..1.1</t>
  </si>
  <si>
    <t>Wettelijke controles</t>
  </si>
  <si>
    <t>[bedrag in Euro's]</t>
  </si>
  <si>
    <t>3..1.2</t>
  </si>
  <si>
    <t>Overige Assurance*</t>
  </si>
  <si>
    <t>3..1.3</t>
  </si>
  <si>
    <t>Non Assurance dienstverlening</t>
  </si>
  <si>
    <t>3..1.4</t>
  </si>
  <si>
    <t>Totaal omzet</t>
  </si>
  <si>
    <t>3.2</t>
  </si>
  <si>
    <t>Omzet accountantsorganisatie</t>
  </si>
  <si>
    <t>Omzet van uw accountantsorganisatie 
(in euro, excl. BTW)</t>
  </si>
  <si>
    <t>Omzet van uw accountantsorganisatie
met betrekking tot niet-OOB wettelijke controlecliënten ***</t>
  </si>
  <si>
    <t>Omzet van uw accountantsorganisatie
met betrekking tot OOB wettelijke controlecliënten</t>
  </si>
  <si>
    <t>Omzet van uw accountantsorganisatie
met betrekking tot niet-OOB wettelijke controlecliënten waarvan het groepshoofd een OOB is.****</t>
  </si>
  <si>
    <t>3.2.1</t>
  </si>
  <si>
    <t>3.2.2</t>
  </si>
  <si>
    <t>3.2.3</t>
  </si>
  <si>
    <t>3.2.4</t>
  </si>
  <si>
    <t>*   Onder Assurance dienstverlening wordt verstaan assurance opdrachten als bedoeld in artikel 1 van de Verordening inzake de onafhankelijkheid van accountants bij assurance-opdrachten (Vio).</t>
  </si>
  <si>
    <t xml:space="preserve">**OOB entiteiten en entiteiten waarvan het groepshoofd een OOB is zoals bedoeld in artikel 13 lid 2(k sub i) EU 537/2014 </t>
  </si>
  <si>
    <t>**** De gezamenlijke omvang van de wettelijke controle omzet in deze en voorgaande kolom zou het totaal van de in artikel 13 lid 2(k sub i) EU 537/2014 bedoelde omzet moeten omvatten.</t>
  </si>
  <si>
    <t>De bedragen die u opgeeft bij ‘Omzet wettelijke controles (in euro, excl. BTW)’ in bovenstaande tabel worden (in de uitvraag volgend op de pilot) ook gebruikt om uw heffingen voor 2024 te bepalen. U ontvangt geen apart verzoek om dit (digitaal) door te geven. Voor meer informatie over de heffingen, kunt u contact opnemen met het consumentenloket van de AFM.</t>
  </si>
  <si>
    <t xml:space="preserve">Capaciteit en werkdruk </t>
  </si>
  <si>
    <t>4.1</t>
  </si>
  <si>
    <t>MedewerkerCategorie</t>
  </si>
  <si>
    <t>Gemiddeld aantal FTE's werkzaam gedurende boekjaar**</t>
  </si>
  <si>
    <t>Verlooppercentage***</t>
  </si>
  <si>
    <t>Gemiddeld Verzuimpercentage****</t>
  </si>
  <si>
    <t>4.1.1</t>
  </si>
  <si>
    <t>Partners/directors</t>
  </si>
  <si>
    <t>4.1.2</t>
  </si>
  <si>
    <t>(Senior) managers</t>
  </si>
  <si>
    <t>4.1.3</t>
  </si>
  <si>
    <t>Overige werknemers</t>
  </si>
  <si>
    <t>4.2</t>
  </si>
  <si>
    <t>4.2.1</t>
  </si>
  <si>
    <t>Inhuur/zzp</t>
  </si>
  <si>
    <t>4.2.2</t>
  </si>
  <si>
    <t>Service centra (Offshore/onshore/newshore)*</t>
  </si>
  <si>
    <t>*   Onder service centra (Offshore/onshore/newshore) zien we elke vorm van inschakeling van arbeid ten behoeve van wettelijke controleopdrachten, anders 
     dan de op individuele contractuele basis afgesloten inhuur (welke onder 'inhuur/zzp' valt) of de reeds in 4.1 opgenomen capaciteit.</t>
  </si>
  <si>
    <t>4.3</t>
  </si>
  <si>
    <t>Vraag 4.3 is vervallen in data-uitvraag 2024</t>
  </si>
  <si>
    <t>4.4</t>
  </si>
  <si>
    <t>4.5</t>
  </si>
  <si>
    <r>
      <t>Hoeveel FTE besteedt uw accountantsorganisatie aan</t>
    </r>
    <r>
      <rPr>
        <b/>
        <sz val="11"/>
        <color theme="1"/>
        <rFont val="Calibri"/>
        <family val="2"/>
        <scheme val="minor"/>
      </rPr>
      <t xml:space="preserve"> vaktechnische ondersteuning</t>
    </r>
    <r>
      <rPr>
        <sz val="11"/>
        <color theme="1"/>
        <rFont val="Calibri"/>
        <family val="2"/>
        <scheme val="minor"/>
      </rPr>
      <t>, bijvoorbeeld vanuit het bureau vaktechniek?</t>
    </r>
  </si>
  <si>
    <t>Kwaliteitsbeeld</t>
  </si>
  <si>
    <t>5.1</t>
  </si>
  <si>
    <t>Vraag 5.1 is vervallen voor data-uitvraag 2024</t>
  </si>
  <si>
    <t>5.2</t>
  </si>
  <si>
    <t>5.2.1</t>
  </si>
  <si>
    <t>Bevinding 1</t>
  </si>
  <si>
    <t>5.2.2</t>
  </si>
  <si>
    <t>Bevinding 2</t>
  </si>
  <si>
    <t>5.2.3</t>
  </si>
  <si>
    <t>Bevinding 3</t>
  </si>
  <si>
    <t>5.2.4</t>
  </si>
  <si>
    <t>Bevinding 4</t>
  </si>
  <si>
    <t>5.2.5</t>
  </si>
  <si>
    <t>Bevinding 5</t>
  </si>
  <si>
    <t>5.3</t>
  </si>
  <si>
    <t>5.3.1</t>
  </si>
  <si>
    <t>5.3.2</t>
  </si>
  <si>
    <t>5.3.3</t>
  </si>
  <si>
    <t>5.3.4</t>
  </si>
  <si>
    <t>5.3.5</t>
  </si>
  <si>
    <t>5.4</t>
  </si>
  <si>
    <t>Vraag 5.4 is vervallen voor data-uitvraag 2024</t>
  </si>
  <si>
    <t>5.5</t>
  </si>
  <si>
    <t>Aantal</t>
  </si>
  <si>
    <t>Voornaamste gevonden oorzaken</t>
  </si>
  <si>
    <t>Evt. toelichting</t>
  </si>
  <si>
    <t>5.5.1.1</t>
  </si>
  <si>
    <t>(IFIAR classificatie) No finding</t>
  </si>
  <si>
    <t>5.5.1.2</t>
  </si>
  <si>
    <t>5.5.1.3</t>
  </si>
  <si>
    <t>5.5.1.4</t>
  </si>
  <si>
    <t>5.5.1.5</t>
  </si>
  <si>
    <t>5.5.2.1</t>
  </si>
  <si>
    <t>(IFIAR classificatie) Finding</t>
  </si>
  <si>
    <t>5.5.2.2</t>
  </si>
  <si>
    <t>5.5.2.3</t>
  </si>
  <si>
    <t>5.5.2.4</t>
  </si>
  <si>
    <t>5.5.2.5</t>
  </si>
  <si>
    <t>5.5.3.1</t>
  </si>
  <si>
    <t>Uitkomsten internationale toetsing</t>
  </si>
  <si>
    <t>5.5.3.2</t>
  </si>
  <si>
    <t>5.5.3.3</t>
  </si>
  <si>
    <t>5.5.3.4</t>
  </si>
  <si>
    <t>5.5.3.5</t>
  </si>
  <si>
    <t>5.3.4.1</t>
  </si>
  <si>
    <r>
      <t>Overige RCA’s</t>
    </r>
    <r>
      <rPr>
        <i/>
        <sz val="9"/>
        <color theme="1"/>
        <rFont val="Calibri"/>
        <family val="2"/>
        <scheme val="minor"/>
      </rPr>
      <t>, bijvoorbeeld thematische RCA's</t>
    </r>
  </si>
  <si>
    <t>5.3.4.2</t>
  </si>
  <si>
    <r>
      <t>Overige RCA’s</t>
    </r>
    <r>
      <rPr>
        <i/>
        <sz val="9"/>
        <color theme="0" tint="-4.9989318521683403E-2"/>
        <rFont val="Calibri"/>
        <family val="2"/>
        <scheme val="minor"/>
      </rPr>
      <t>, bijvoorbeeld thematische RCA's</t>
    </r>
  </si>
  <si>
    <t>5.3.4.3</t>
  </si>
  <si>
    <t>5.3.4.4</t>
  </si>
  <si>
    <t>5.3.4.5</t>
  </si>
  <si>
    <t>Gedrag en Cultuur</t>
  </si>
  <si>
    <t>6.1</t>
  </si>
  <si>
    <t>Noem de in het afgelopen boekjaar belangrijkste uitgevoerde activiteiten om de kwaliteitsgerichte cultuur te versterken. U kunt maximaal tien activiteiten benoemen. Er is geen voorgeschreven vaste volgorde nodig op basis van belangrijkheid.</t>
  </si>
  <si>
    <t>6.1.1</t>
  </si>
  <si>
    <t>Activiteit 1</t>
  </si>
  <si>
    <t>6.1.2</t>
  </si>
  <si>
    <t>Activiteit 2</t>
  </si>
  <si>
    <t>6.1.3</t>
  </si>
  <si>
    <t>Activiteit 3</t>
  </si>
  <si>
    <t>6.1.4</t>
  </si>
  <si>
    <t>Activiteit 4</t>
  </si>
  <si>
    <t>6.1.5</t>
  </si>
  <si>
    <t>Activiteit 5</t>
  </si>
  <si>
    <t>6.1.6</t>
  </si>
  <si>
    <t>Activiteit 6</t>
  </si>
  <si>
    <t>6.1.7</t>
  </si>
  <si>
    <t>Activiteit 7</t>
  </si>
  <si>
    <t>6.1.8</t>
  </si>
  <si>
    <t>Activiteit 8</t>
  </si>
  <si>
    <t>6.1.9</t>
  </si>
  <si>
    <t>Activiteit 9</t>
  </si>
  <si>
    <t>6.1.10</t>
  </si>
  <si>
    <t>Activiteit 10</t>
  </si>
  <si>
    <t>6.2</t>
  </si>
  <si>
    <r>
      <t xml:space="preserve">Wat zijn de 3 belangrijkste verbeterpunten die volgens medewerkers nodig zijn m.b.t. gedrag &amp; cultuur (bijvoorbeeld uit het medewerkersonderzoek en/of gesprekken met medewerkers); </t>
    </r>
    <r>
      <rPr>
        <sz val="11"/>
        <color theme="1"/>
        <rFont val="Calibri"/>
        <family val="2"/>
        <scheme val="minor"/>
      </rPr>
      <t>onderdeel check uit de PDCA.</t>
    </r>
  </si>
  <si>
    <t>6.2.1</t>
  </si>
  <si>
    <t>Verbeterpunt 1</t>
  </si>
  <si>
    <t>6.2.2</t>
  </si>
  <si>
    <t>Verbeterpunt 2</t>
  </si>
  <si>
    <t>6.2.3</t>
  </si>
  <si>
    <t>Verbeterpunt 3</t>
  </si>
  <si>
    <t>Schendingen</t>
  </si>
  <si>
    <t>7.1</t>
  </si>
  <si>
    <t>Niveau</t>
  </si>
  <si>
    <t>7.1.1</t>
  </si>
  <si>
    <t>Op welk niveau vult u deze vraag in?</t>
  </si>
  <si>
    <t>[Groep of Accountantsorganisatie]</t>
  </si>
  <si>
    <t>7.1.2.1</t>
  </si>
  <si>
    <t>Vermeld het aantal schendingen die hebben geleid tot maatregelen jegens medewerkers én tot aanpassing van het stelsel van kwaliteitsbeheersing</t>
  </si>
  <si>
    <t>7.1.2.2</t>
  </si>
  <si>
    <t>Vermeld het aantal schendingen die hebben geleid tot maatregelen jegens medewerkers</t>
  </si>
  <si>
    <t>7.1.2.3</t>
  </si>
  <si>
    <t>Vermeld het aantal schendingen die hebben geleid tot aanpassing van het stelsel van kwaliteitsbeheersing</t>
  </si>
  <si>
    <t>7.1.2.4</t>
  </si>
  <si>
    <t>7.2</t>
  </si>
  <si>
    <r>
      <t xml:space="preserve">Wat zijn de 3 </t>
    </r>
    <r>
      <rPr>
        <b/>
        <sz val="11"/>
        <color theme="1"/>
        <rFont val="Calibri"/>
        <family val="2"/>
        <scheme val="minor"/>
      </rPr>
      <t>belangrijkste maatregelen/acties</t>
    </r>
    <r>
      <rPr>
        <sz val="11"/>
        <color theme="1"/>
        <rFont val="Calibri"/>
        <family val="2"/>
        <scheme val="minor"/>
      </rPr>
      <t xml:space="preserve"> die genomen zijn naar aanleiding van gemelde schendingen in het meest recent afgesloten boekjaar?</t>
    </r>
  </si>
  <si>
    <t>7.2.1</t>
  </si>
  <si>
    <t>Maatregel 1</t>
  </si>
  <si>
    <t>7.2.2</t>
  </si>
  <si>
    <t>Maatregel 2</t>
  </si>
  <si>
    <t>7.2.3</t>
  </si>
  <si>
    <t>Maatregel 3</t>
  </si>
  <si>
    <t>Cyberveiligheid en integriteitsrisico’s</t>
  </si>
  <si>
    <t>8.1</t>
  </si>
  <si>
    <r>
      <t xml:space="preserve">Welke typen </t>
    </r>
    <r>
      <rPr>
        <b/>
        <sz val="11"/>
        <color theme="1"/>
        <rFont val="Calibri"/>
        <family val="2"/>
        <scheme val="minor"/>
      </rPr>
      <t>security-incidenten</t>
    </r>
    <r>
      <rPr>
        <sz val="11"/>
        <color theme="1"/>
        <rFont val="Calibri"/>
        <family val="2"/>
        <scheme val="minor"/>
      </rPr>
      <t xml:space="preserve"> hebben zich, voor zover bekend, voorgedaan in het meest recent afgesloten boekjaar bij uw accountantsorganisatie? Indien u deze gegevens alleen op groepsniveau heeft en niet op accountantsorganisatieniveau, dan mag u deze op groepsniveau invullen.</t>
    </r>
  </si>
  <si>
    <t>8.1.1</t>
  </si>
  <si>
    <t>Type security-incident*</t>
  </si>
  <si>
    <t>Aantal incidenten</t>
  </si>
  <si>
    <t>8.1.2.1</t>
  </si>
  <si>
    <t>Phishing (inclusief spear phishing)</t>
  </si>
  <si>
    <t>8.1.2.2</t>
  </si>
  <si>
    <t>Ransomware</t>
  </si>
  <si>
    <t>8.1.2.3</t>
  </si>
  <si>
    <t>Overige malware (o.a. spyware, botnet, trojan)</t>
  </si>
  <si>
    <t>8.1.2.4</t>
  </si>
  <si>
    <t>Fysieke diefstal, verlies, beschadiging of manipulatie van gevoelige data</t>
  </si>
  <si>
    <t>8.1.2.5</t>
  </si>
  <si>
    <t>Informatielek (gevoelige data is onbedoeld blootgesteld aan externe partijen)</t>
  </si>
  <si>
    <t>*Bovenstaande typen security-incidenten zijn gebaseerd op een inventarisatie door het Europees Agentschap voor Netwerk- en Informatiebeveiliging (ENISA). Voor meer informatie is ook hun “ENISA Threat Landscape Report (2018)” online te raadplegen.</t>
  </si>
  <si>
    <t>Afsluitende opmerkingen</t>
  </si>
  <si>
    <t>9.1</t>
  </si>
  <si>
    <t>Vul hier eventuele afsluitende opmerkingen in.</t>
  </si>
  <si>
    <t>AO Algemeen</t>
  </si>
  <si>
    <t>StardatumBoekjaarOrganisatie</t>
  </si>
  <si>
    <t>EinddatumBoekjaarOrganisatie</t>
  </si>
  <si>
    <t>StartdatumBoekjaarGroep</t>
  </si>
  <si>
    <t>EinddatumBoekjaarGroep</t>
  </si>
  <si>
    <t>AantalWeCoOOB</t>
  </si>
  <si>
    <t>AantalWeCoNOOB</t>
  </si>
  <si>
    <t>Omzet Groep</t>
  </si>
  <si>
    <t>Omzet</t>
  </si>
  <si>
    <t>OmzetmbtNietWettelijkeControleCliënten</t>
  </si>
  <si>
    <t>OmzetmbtnietOOBCliënten</t>
  </si>
  <si>
    <t>OmzetmbtOOBCliënten</t>
  </si>
  <si>
    <t>WeCo</t>
  </si>
  <si>
    <t>OverigeAssurance</t>
  </si>
  <si>
    <t>NonAssuranceDienstverlening</t>
  </si>
  <si>
    <t>Totaal</t>
  </si>
  <si>
    <t>Omzet  Accountantsorganisatie</t>
  </si>
  <si>
    <t>OmzetmbtnietOOBCliëntenOOBgroepshoofd</t>
  </si>
  <si>
    <t>AO Capaciteit</t>
  </si>
  <si>
    <t>Capaciteit en Werkduk</t>
  </si>
  <si>
    <t>GemiddeldAantalFTE</t>
  </si>
  <si>
    <t>Verloopercentage</t>
  </si>
  <si>
    <t>GemiddeldVerzuimpercentage</t>
  </si>
  <si>
    <t>PartnersEnDirectors</t>
  </si>
  <si>
    <t>SeniorManagers</t>
  </si>
  <si>
    <t>OverigeWerknemers</t>
  </si>
  <si>
    <t>AantalUurInhuurZZP</t>
  </si>
  <si>
    <t>AantalUurServiceCentra</t>
  </si>
  <si>
    <t>FTEComplianceFunctie</t>
  </si>
  <si>
    <t>FTEVacktechnischeOndersteuning</t>
  </si>
  <si>
    <t>AO Kwaliteit</t>
  </si>
  <si>
    <t>Bevindingen interne kwaliteitsonderzoeken</t>
  </si>
  <si>
    <t>BevindingIKO1</t>
  </si>
  <si>
    <t>BevindingIKO2</t>
  </si>
  <si>
    <t>BevindingIKO3</t>
  </si>
  <si>
    <t>BevindingIKO4</t>
  </si>
  <si>
    <t>BevindingIKO5</t>
  </si>
  <si>
    <t>Bevindingen internationale toetsing</t>
  </si>
  <si>
    <t>BevindingInternationaleToesting1</t>
  </si>
  <si>
    <t>BevindingInternationaleToesting2</t>
  </si>
  <si>
    <t>BevindingInternationaleToesting3</t>
  </si>
  <si>
    <t>BevindingInternationaleToesting4</t>
  </si>
  <si>
    <t>BevindingInternationaleToesting5</t>
  </si>
  <si>
    <t>Aantal Oorzaaken Analyses</t>
  </si>
  <si>
    <t>AantalOorzakenAnalyses</t>
  </si>
  <si>
    <t>VoornaamsteOorzaak</t>
  </si>
  <si>
    <t>Toelichting</t>
  </si>
  <si>
    <t>NoFinding</t>
  </si>
  <si>
    <t>Finding</t>
  </si>
  <si>
    <t>InternationaleToetsing</t>
  </si>
  <si>
    <t>OverigeRCA</t>
  </si>
  <si>
    <t>AO Overige</t>
  </si>
  <si>
    <t>Activiteiten kwaliteitsgerichte cultuur</t>
  </si>
  <si>
    <t>ActiviteitKwaliteitsgerichteCultuur1</t>
  </si>
  <si>
    <t>ActiviteitKwaliteitsgerichteCultuur2</t>
  </si>
  <si>
    <t>ActiviteitKwaliteitsgerichteCultuur3</t>
  </si>
  <si>
    <t>ActiviteitKwaliteitsgerichteCultuur4</t>
  </si>
  <si>
    <t>ActiviteitKwaliteitsgerichteCultuur5</t>
  </si>
  <si>
    <t>ActiviteitKwaliteitsgerichteCultuur6</t>
  </si>
  <si>
    <t>ActiviteitKwaliteitsgerichteCultuur7</t>
  </si>
  <si>
    <t>ActiviteitKwaliteitsgerichteCultuur8</t>
  </si>
  <si>
    <t>ActiviteitKwaliteitsgerichteCultuur9</t>
  </si>
  <si>
    <t>ActiviteitKwaliteitsgerichteCultuur10</t>
  </si>
  <si>
    <t>Verbeterpunten Gedrag en cultuur</t>
  </si>
  <si>
    <t>VerbeterpuntGedragEnCultuur1</t>
  </si>
  <si>
    <t>VerbeterpuntGedragEnCultuur2</t>
  </si>
  <si>
    <t>VerbeterpuntGedragEnCultuur3</t>
  </si>
  <si>
    <t>Maatregelen n.a.v. schending</t>
  </si>
  <si>
    <t>Meetniveau</t>
  </si>
  <si>
    <t>AantalSchendingenMaatregelEnAanpassingStelsel</t>
  </si>
  <si>
    <t>AantalSchendingenMaatregel</t>
  </si>
  <si>
    <t>AantelSchendingenAanpassingStelsel</t>
  </si>
  <si>
    <t>AantalSchendingenZonderGevolg</t>
  </si>
  <si>
    <t>Belangrijkste maatregelen</t>
  </si>
  <si>
    <t>BelangrijksteMaatregel1</t>
  </si>
  <si>
    <t>BelangrijksteMaatregel2</t>
  </si>
  <si>
    <t>BelangrijksteMaatregel3</t>
  </si>
  <si>
    <t>Incidenten cyberveiligheid</t>
  </si>
  <si>
    <t>AantalIncidentenPhising</t>
  </si>
  <si>
    <t>AantalIncidentenRansomware</t>
  </si>
  <si>
    <t>AantalIncidentenOverigeMalware</t>
  </si>
  <si>
    <t>AantalIncidentenFysiekeDiefstal</t>
  </si>
  <si>
    <t>AantalIncidentenInformatielek</t>
  </si>
  <si>
    <t>AfsluitendeOmperkingen</t>
  </si>
  <si>
    <t>StardatumBoekjaarAO</t>
  </si>
  <si>
    <t>EinddatumBoekjaarAO</t>
  </si>
  <si>
    <t>2.1.1</t>
  </si>
  <si>
    <t>AantalWeCosOOB</t>
  </si>
  <si>
    <t>2.1.2</t>
  </si>
  <si>
    <t>AantalWeCosNOOB</t>
  </si>
  <si>
    <t>2.1.3</t>
  </si>
  <si>
    <t>AantalWeCosTotaal</t>
  </si>
  <si>
    <t>OmzetGroep</t>
  </si>
  <si>
    <t>OmzetType</t>
  </si>
  <si>
    <t>OmzetAO</t>
  </si>
  <si>
    <t>CapaciteitEnWerkduk</t>
  </si>
  <si>
    <t>FTECompliancefunctie</t>
  </si>
  <si>
    <t>IKOBevindingen</t>
  </si>
  <si>
    <t>BevindingNummer</t>
  </si>
  <si>
    <t>BevindingOmschrijving</t>
  </si>
  <si>
    <t>ToetsingBevindingen</t>
  </si>
  <si>
    <t>5.5.1</t>
  </si>
  <si>
    <t>AantalRCAIfiarNoFinding</t>
  </si>
  <si>
    <t>5.5.2</t>
  </si>
  <si>
    <t>AantalRCAIfiarFinding</t>
  </si>
  <si>
    <t>5.5.3</t>
  </si>
  <si>
    <t>AantalRCAInternationaleToetsting</t>
  </si>
  <si>
    <t>5.5.4</t>
  </si>
  <si>
    <t>AantalRCAOverigeRCAs</t>
  </si>
  <si>
    <t>VoornaamstGevondenOorzaken</t>
  </si>
  <si>
    <t>CategorieRCA</t>
  </si>
  <si>
    <t>OorzaakNummer</t>
  </si>
  <si>
    <t>Oorzaak</t>
  </si>
  <si>
    <t>5.5.4.1</t>
  </si>
  <si>
    <t>5.5.4.2</t>
  </si>
  <si>
    <t>5.5.4.3</t>
  </si>
  <si>
    <t>5.5.4.4</t>
  </si>
  <si>
    <t>5.5.4.5</t>
  </si>
  <si>
    <t>ActiviteitenVersterkingKwaliteitsgerichteCultuur</t>
  </si>
  <si>
    <t>ActiviteitNummer</t>
  </si>
  <si>
    <t>Activiteit</t>
  </si>
  <si>
    <t>VerbeterpuntenGedragEnCultuur</t>
  </si>
  <si>
    <t>VerbeterpuntNummer</t>
  </si>
  <si>
    <t>Verbeterpunt</t>
  </si>
  <si>
    <t>AantalSchendingenPerMaatregel</t>
  </si>
  <si>
    <t>MeetniveauAantalSchendingenPerMaatregel</t>
  </si>
  <si>
    <t>MaatregelNAVSchending</t>
  </si>
  <si>
    <t>AantalSchendingen</t>
  </si>
  <si>
    <t>Maatregelen jegens medewerkers én tot aanpassing van het stelsel van kwaliteitsbeheersing</t>
  </si>
  <si>
    <t>Maatregelen jegens medewerkers</t>
  </si>
  <si>
    <t>Aanpassing van het stelsel van kwaliteitsbeheersing</t>
  </si>
  <si>
    <t>Geen maatregelen</t>
  </si>
  <si>
    <t>BelangrijksteMaatregelen</t>
  </si>
  <si>
    <t>MaatregelNummer</t>
  </si>
  <si>
    <t>Maatregel</t>
  </si>
  <si>
    <t>MeetniveauIncidentenCyberveiligheid</t>
  </si>
  <si>
    <t>SecurityIncidentenMeetniveau</t>
  </si>
  <si>
    <t>SecurityIndcident</t>
  </si>
  <si>
    <t>AantalIncidenten</t>
  </si>
  <si>
    <t>AO Opmerkingen</t>
  </si>
  <si>
    <t>Opmerking_2_1</t>
  </si>
  <si>
    <t>Opmerking_3_1</t>
  </si>
  <si>
    <t>Opmerking_3_2</t>
  </si>
  <si>
    <t>Opmerking_4_1</t>
  </si>
  <si>
    <t>Opmerking_4_2</t>
  </si>
  <si>
    <t>Opmerking_4_4</t>
  </si>
  <si>
    <t>Opmerking_4_5</t>
  </si>
  <si>
    <t>Opmerking_5_2</t>
  </si>
  <si>
    <t>Opmerking_5_3</t>
  </si>
  <si>
    <t>Opmerking_5_5</t>
  </si>
  <si>
    <t>Opmerking_6_1</t>
  </si>
  <si>
    <t>Opmerking_6_2</t>
  </si>
  <si>
    <t>Opmerking_7_1</t>
  </si>
  <si>
    <t>Opmerking_7_2</t>
  </si>
  <si>
    <t>Opmerking_8_1</t>
  </si>
  <si>
    <t>Uitvraagjaar</t>
  </si>
  <si>
    <t>InternationaleToesting</t>
  </si>
  <si>
    <t>OverigeRCAs</t>
  </si>
  <si>
    <t>Phising</t>
  </si>
  <si>
    <t>OverigeMalware</t>
  </si>
  <si>
    <t>FysiekeDiefstal</t>
  </si>
  <si>
    <t>Informatielek</t>
  </si>
  <si>
    <t>IfiarFinding</t>
  </si>
  <si>
    <t>IfiarNoFinding</t>
  </si>
  <si>
    <t xml:space="preserve">Vermeld van zowel uw accountantsorganisatie als de groep waartoe uw accountantsorganisatie behoort de totale netto-omzet over het meest recente afgesloten boekjaar van de accountantsorganisatie en groep, verdeeld naar onderstaande categorieën. Vermeld ook de omzet bij wettelijke controlecliënten die in rekening zijn gebracht. Maak hierbij onderscheid tussen de vergoedingen die in rekening zijn gebracht bij controlecliënten die OOB zijn en overige controlecliënten (niet-OOB). Vermeld de vergoedingen in euro's (exclusief BTW). Omzet NAS tav OOB wettelijke controlecliënten niet afronden svp. </t>
  </si>
  <si>
    <t>Omzet van uw groep met betrekking tot niet-wettelijke controleclienten</t>
  </si>
  <si>
    <t>Omzet van uw accountantsorganisatie met betrekking tot niet-wettelijke controleclienten</t>
  </si>
  <si>
    <t>*** Bij de regel wettelijke controles dient de omzet opgenomen te worden inclusief de in cel G25 opgenomen omzet ("Omzet van uw accountantsorganisatie met betrekking tot niet-OOB wettelijke controlecliënten waarvan het groepshoofd een OOB is".)</t>
  </si>
  <si>
    <t xml:space="preserve">Wat was in het afgelopen boekjaar het gemiddeld aantal FTE's, dat in dienst was bij uw accountantsorganisatie*, onverdeeld naar de onderstaande categorieën partner/director, (senior) manager en overige werknemers; en wat was het verlooppercentage en het gemiddelde verzuimpercentage van deze categorieën?  </t>
  </si>
  <si>
    <t>Wat was in het afgelopen boekjaar het aantal uren op inhuur/zzp en op ondersteuning vanuit service centra* ten behoeve van de uitvoering van wettelijke controles?</t>
  </si>
  <si>
    <t>Aantal uren tbv uitvoering van wettelijke controles</t>
  </si>
  <si>
    <t xml:space="preserve">Hoeveel FTE besteedt uw accountantsorganisatie aan de compliance-functie? 
Let op, het gaat hier om de compliance-functie en niet alleen de compliance officer. De compliance functie is breder dan de functie van de compliance-officer en omvat bijvoorbeeld de interne onderzoeken naar naleving van de Wta en overige regelgeving en het uitvoeren van Root Cause Analysis etc.		
		</t>
  </si>
  <si>
    <t xml:space="preserve">* FTE's in dienst bij uw accountantsorganisatie = alle FTE’s, zowel voor wettelijke controle als overige werkzaamheden, inclusief de aan de accountantsorganisatie verbonden (equity) partners/directors, maar exclusief werkstudenten en stagiairs.
**Het gemiddeld aantal FTE’s = het aantal FTE’s (fulltime equivalents) aan het begin van het boekjaar plus het aantal FTE’s aan het einde van het boekjaar, gedeeld door twee.
***Verlooppercentage = het verlooppercentage is de ratio tussen het aantal FTE dat gedurende het jaar uit dienst is gegaan en het aantal FTE werkzaam bij uw accountantsorganisatie aan het begin van het meest recent afgesloten boekjaar.
**** Verzuimpercentage = Het totaal aantal uren dat personeel is ziekgemeld gedeeld door het totaal aantal contracturen gedurende het meest recente afgesloten boekjaar. 		</t>
  </si>
  <si>
    <t>Wat zijn de voornaamste bevindingen uit de afgelopen toetsingscyclus interne kwaliteitsonderzoeken (IKO's)? U kunt maximaal vijf bevindingen benoemen; Er is geen voorgeschreven vaste volgorde nodig qua zwaarte dan wel meest voorkomende bevinding. Per bevinding graag een toelichtende zin.</t>
  </si>
  <si>
    <t>Als uw controlepraktijk is getoetst door het internationale netwerk, met afronding van toetsing(en) in het afgelopen boekjaar; kunt u aangeven wat voor uw accountantsorganisatie de voornaamste bevindingen waren? U kunt maximaal vijf bevindingen benoemen; er is geen voorgeschreven vaste volgorde nodig qua zwaarte dan wel meest voorkomende bevinding.  Per bevinding graag een toelichtende zin.</t>
  </si>
  <si>
    <t>Hoeveel oorzakenanalyses heeft uw accountantsorganisatie uitgevoerd n.a.v. onderstaande uitkomsten van onderzoeken/toetsingen of anderszins en wat waren de voornaamste gevonden oorzaken? U kunt maximaal vijf oorzaken benoemen; er is geen voorgeschreven vaste volgorde nodig qua zwaarte dan wel meest voorkomende bevinding.</t>
  </si>
  <si>
    <t>Vermeld het aantal schendingen en genomen maatregelen jegens de externe accountant en overige medewerkers van de bij en krachtens de artikelen 13 t/m 21 van de Wta en de Eu Vo 537/2014, die zijn opgenomen in de schendingenregistratie van uw accountantsorganisatie over het meest recente afgesloten boekjaar. Indien u deze gegevens alleen op groepsniveau heeft en niet op accountantsorganisatieniveau, dan mag u deze op groepsniveau invullen.</t>
  </si>
  <si>
    <t>Vermeld het aantal schendingen die niet hebben geleid tot maatregelen jegens medewerkers én tot aanpassing van het stelsel van kwaliteitsbeheersing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</si>
</sst>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_ * #,##0_ ;_ * \-#,##0_ ;_ * &quot;-&quot;??_ ;_ @_ "/>
    <numFmt numFmtId="165" formatCode="0.0%"/>
    <numFmt numFmtId="166" formatCode="_ &quot;€&quot;\ * #,##0_ ;_ &quot;€&quot;\ * \-#,##0_ ;_ &quot;€&quot;\ * &quot;-&quot;??_ ;_ @_ "/>
    <numFmt numFmtId="167" formatCode="0.00_ ;\-0.00\ "/>
  </numFmts>
  <fonts count="40" x14ac:knownFonts="1">
    <font>
      <sz val="11"/>
      <color theme="1"/>
      <name val="Calibri"/>
      <family val="2"/>
      <scheme val="minor"/>
    </font>
    <font>
      <b/>
      <sz val="11"/>
      <color theme="1"/>
      <name val="Calibri"/>
      <family val="2"/>
      <scheme val="minor"/>
    </font>
    <font>
      <sz val="11"/>
      <name val="Calibri"/>
      <family val="2"/>
    </font>
    <font>
      <sz val="9"/>
      <color theme="1"/>
      <name val="Calibri"/>
      <family val="2"/>
      <scheme val="minor"/>
    </font>
    <font>
      <b/>
      <sz val="14"/>
      <color theme="1"/>
      <name val="Calibri"/>
      <family val="2"/>
      <scheme val="minor"/>
    </font>
    <font>
      <sz val="9"/>
      <name val="Calibri"/>
      <family val="2"/>
    </font>
    <font>
      <sz val="8"/>
      <name val="Calibri"/>
      <family val="2"/>
      <scheme val="minor"/>
    </font>
    <font>
      <i/>
      <sz val="9"/>
      <color theme="1"/>
      <name val="Calibri"/>
      <family val="2"/>
      <scheme val="minor"/>
    </font>
    <font>
      <b/>
      <sz val="12"/>
      <color theme="1"/>
      <name val="Calibri"/>
      <family val="2"/>
      <scheme val="minor"/>
    </font>
    <font>
      <sz val="7"/>
      <color rgb="FFF2F2F2"/>
      <name val="Calibri"/>
      <family val="2"/>
      <scheme val="minor"/>
    </font>
    <font>
      <sz val="11"/>
      <color theme="1"/>
      <name val="Calibri"/>
      <family val="2"/>
      <scheme val="minor"/>
    </font>
    <font>
      <sz val="11"/>
      <color theme="1"/>
      <name val="Calibri"/>
      <family val="2"/>
    </font>
    <font>
      <sz val="11"/>
      <color rgb="FFFF0000"/>
      <name val="Calibri"/>
      <family val="2"/>
      <scheme val="minor"/>
    </font>
    <font>
      <sz val="9"/>
      <color rgb="FFFF0000"/>
      <name val="Calibri"/>
      <family val="2"/>
      <scheme val="minor"/>
    </font>
    <font>
      <strike/>
      <sz val="9"/>
      <color rgb="FFFF0000"/>
      <name val="Calibri"/>
      <family val="2"/>
      <scheme val="minor"/>
    </font>
    <font>
      <sz val="8"/>
      <color rgb="FFFF0000"/>
      <name val="Calibri"/>
      <family val="2"/>
      <scheme val="minor"/>
    </font>
    <font>
      <i/>
      <sz val="9"/>
      <color rgb="FFFF0000"/>
      <name val="Calibri"/>
      <family val="2"/>
    </font>
    <font>
      <i/>
      <sz val="9"/>
      <color theme="1"/>
      <name val="Calibri"/>
      <family val="2"/>
    </font>
    <font>
      <sz val="11"/>
      <color theme="0" tint="-0.34998626667073579"/>
      <name val="Calibri"/>
      <family val="2"/>
      <scheme val="minor"/>
    </font>
    <font>
      <sz val="9"/>
      <color theme="1"/>
      <name val="Calibri"/>
      <family val="2"/>
    </font>
    <font>
      <b/>
      <sz val="11"/>
      <name val="Calibri"/>
      <family val="2"/>
      <scheme val="minor"/>
    </font>
    <font>
      <sz val="11"/>
      <name val="Calibri"/>
      <family val="2"/>
      <scheme val="minor"/>
    </font>
    <font>
      <sz val="9"/>
      <color theme="0" tint="-0.249977111117893"/>
      <name val="Calibri"/>
      <family val="2"/>
      <scheme val="minor"/>
    </font>
    <font>
      <sz val="11"/>
      <color theme="0" tint="-0.249977111117893"/>
      <name val="Calibri"/>
      <family val="2"/>
      <scheme val="minor"/>
    </font>
    <font>
      <sz val="11"/>
      <color theme="0" tint="-0.14999847407452621"/>
      <name val="Calibri"/>
      <family val="2"/>
      <scheme val="minor"/>
    </font>
    <font>
      <sz val="7"/>
      <color theme="0" tint="-0.249977111117893"/>
      <name val="Calibri"/>
      <family val="2"/>
      <scheme val="minor"/>
    </font>
    <font>
      <b/>
      <sz val="10"/>
      <color theme="1"/>
      <name val="Calibri"/>
      <family val="2"/>
      <scheme val="minor"/>
    </font>
    <font>
      <b/>
      <sz val="11"/>
      <color rgb="FFFF0000"/>
      <name val="Calibri"/>
      <family val="2"/>
      <scheme val="minor"/>
    </font>
    <font>
      <b/>
      <sz val="10"/>
      <color rgb="FFFF0000"/>
      <name val="Calibri"/>
      <family val="2"/>
      <scheme val="minor"/>
    </font>
    <font>
      <sz val="9"/>
      <color theme="0" tint="-0.34998626667073579"/>
      <name val="Calibri"/>
      <family val="2"/>
      <scheme val="minor"/>
    </font>
    <font>
      <b/>
      <sz val="12"/>
      <color theme="0" tint="-0.34998626667073579"/>
      <name val="Calibri"/>
      <family val="2"/>
      <scheme val="minor"/>
    </font>
    <font>
      <sz val="9"/>
      <name val="Calibri"/>
      <family val="2"/>
      <scheme val="minor"/>
    </font>
    <font>
      <sz val="7"/>
      <name val="Calibri"/>
      <family val="2"/>
      <scheme val="minor"/>
    </font>
    <font>
      <b/>
      <sz val="14"/>
      <name val="Calibri"/>
      <family val="2"/>
      <scheme val="minor"/>
    </font>
    <font>
      <b/>
      <sz val="12"/>
      <name val="Calibri"/>
      <family val="2"/>
      <scheme val="minor"/>
    </font>
    <font>
      <i/>
      <sz val="9"/>
      <name val="Calibri"/>
      <family val="2"/>
      <scheme val="minor"/>
    </font>
    <font>
      <sz val="11"/>
      <color theme="0" tint="-4.9989318521683403E-2"/>
      <name val="Calibri"/>
      <family val="2"/>
      <scheme val="minor"/>
    </font>
    <font>
      <sz val="9"/>
      <color theme="0" tint="-4.9989318521683403E-2"/>
      <name val="Calibri"/>
      <family val="2"/>
      <scheme val="minor"/>
    </font>
    <font>
      <i/>
      <sz val="9"/>
      <color theme="0" tint="-4.9989318521683403E-2"/>
      <name val="Calibri"/>
      <family val="2"/>
      <scheme val="minor"/>
    </font>
    <font>
      <b/>
      <sz val="9"/>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0" tint="-0.249977111117893"/>
        <bgColor indexed="64"/>
      </patternFill>
    </fill>
    <fill>
      <patternFill patternType="solid">
        <fgColor theme="0" tint="-0.2499465926084170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0" fillId="0" borderId="0" applyFont="0" applyFill="0" applyBorder="0" applyAlignment="0" applyProtection="0"/>
  </cellStyleXfs>
  <cellXfs count="314">
    <xf numFmtId="0" fontId="0" fillId="0" borderId="0" xfId="0"/>
    <xf numFmtId="0" fontId="0" fillId="0" borderId="0" xfId="0" applyAlignment="1">
      <alignment horizontal="left"/>
    </xf>
    <xf numFmtId="0" fontId="0" fillId="3" borderId="0" xfId="0" applyFill="1" applyAlignment="1">
      <alignment horizontal="left" vertical="top"/>
    </xf>
    <xf numFmtId="0" fontId="0" fillId="4" borderId="0" xfId="0" applyFill="1" applyAlignment="1">
      <alignment horizontal="left" vertical="top"/>
    </xf>
    <xf numFmtId="0" fontId="0" fillId="4" borderId="0" xfId="0" applyFill="1"/>
    <xf numFmtId="0" fontId="0" fillId="4" borderId="4" xfId="0" applyFill="1" applyBorder="1" applyAlignment="1">
      <alignment horizontal="left" vertical="top"/>
    </xf>
    <xf numFmtId="0" fontId="4" fillId="4" borderId="4" xfId="0" applyFont="1" applyFill="1" applyBorder="1" applyAlignment="1">
      <alignment horizontal="left" vertical="top"/>
    </xf>
    <xf numFmtId="0" fontId="0" fillId="0" borderId="1" xfId="0" applyBorder="1"/>
    <xf numFmtId="0" fontId="1" fillId="4" borderId="0" xfId="0" applyFont="1" applyFill="1"/>
    <xf numFmtId="0" fontId="3" fillId="4" borderId="0" xfId="0" applyFont="1" applyFill="1" applyAlignment="1">
      <alignment horizontal="left" wrapText="1"/>
    </xf>
    <xf numFmtId="0" fontId="0" fillId="4" borderId="3" xfId="0" applyFill="1" applyBorder="1"/>
    <xf numFmtId="0" fontId="0" fillId="4" borderId="4" xfId="0" applyFill="1" applyBorder="1"/>
    <xf numFmtId="0" fontId="4" fillId="4" borderId="2" xfId="0" applyFont="1" applyFill="1" applyBorder="1" applyAlignment="1">
      <alignment horizontal="left" vertical="top"/>
    </xf>
    <xf numFmtId="0" fontId="0" fillId="0" borderId="1" xfId="0" applyBorder="1" applyAlignment="1">
      <alignment horizontal="left" vertical="top"/>
    </xf>
    <xf numFmtId="49" fontId="5" fillId="4" borderId="0" xfId="0" applyNumberFormat="1" applyFont="1" applyFill="1" applyAlignment="1">
      <alignment horizontal="right" vertical="center" wrapText="1"/>
    </xf>
    <xf numFmtId="0" fontId="3" fillId="4" borderId="0" xfId="0" applyFont="1" applyFill="1"/>
    <xf numFmtId="0" fontId="0" fillId="4" borderId="0" xfId="0" applyFill="1" applyAlignment="1">
      <alignment horizontal="right"/>
    </xf>
    <xf numFmtId="0" fontId="0" fillId="4" borderId="6" xfId="0" applyFill="1" applyBorder="1"/>
    <xf numFmtId="0" fontId="0" fillId="4" borderId="0" xfId="0" applyFill="1" applyAlignment="1">
      <alignment wrapText="1"/>
    </xf>
    <xf numFmtId="0" fontId="3" fillId="4" borderId="0" xfId="0" applyFont="1" applyFill="1" applyAlignment="1">
      <alignment horizontal="right" wrapText="1"/>
    </xf>
    <xf numFmtId="0" fontId="0" fillId="4" borderId="10" xfId="0" applyFill="1" applyBorder="1"/>
    <xf numFmtId="0" fontId="0" fillId="4" borderId="5" xfId="0" applyFill="1" applyBorder="1"/>
    <xf numFmtId="0" fontId="0" fillId="4" borderId="2" xfId="0" applyFill="1" applyBorder="1"/>
    <xf numFmtId="0" fontId="0" fillId="4" borderId="8" xfId="0" applyFill="1" applyBorder="1"/>
    <xf numFmtId="0" fontId="0" fillId="4" borderId="15" xfId="0" applyFill="1" applyBorder="1"/>
    <xf numFmtId="0" fontId="0" fillId="4" borderId="0" xfId="0" applyFill="1" applyAlignment="1">
      <alignment vertical="top"/>
    </xf>
    <xf numFmtId="49" fontId="2" fillId="4" borderId="0" xfId="0" applyNumberFormat="1" applyFont="1" applyFill="1" applyAlignment="1">
      <alignment horizontal="left" vertical="center" wrapText="1"/>
    </xf>
    <xf numFmtId="0" fontId="3" fillId="4" borderId="0" xfId="0" applyFont="1" applyFill="1" applyAlignment="1">
      <alignment horizontal="left"/>
    </xf>
    <xf numFmtId="49" fontId="2" fillId="4" borderId="0" xfId="0" applyNumberFormat="1" applyFont="1" applyFill="1" applyAlignment="1">
      <alignment horizontal="right" vertical="center" wrapText="1"/>
    </xf>
    <xf numFmtId="0" fontId="0" fillId="4" borderId="0" xfId="0" applyFill="1" applyAlignment="1">
      <alignment horizontal="left" vertical="center" wrapText="1"/>
    </xf>
    <xf numFmtId="0" fontId="5" fillId="4" borderId="0" xfId="0" applyFont="1" applyFill="1" applyAlignment="1">
      <alignment horizontal="left" wrapText="1"/>
    </xf>
    <xf numFmtId="0" fontId="0" fillId="4" borderId="6" xfId="0" applyFill="1" applyBorder="1" applyAlignment="1">
      <alignment vertical="top"/>
    </xf>
    <xf numFmtId="0" fontId="0" fillId="4" borderId="6" xfId="0" applyFill="1" applyBorder="1" applyAlignment="1">
      <alignment horizontal="left"/>
    </xf>
    <xf numFmtId="0" fontId="0" fillId="4" borderId="10" xfId="0" applyFill="1" applyBorder="1" applyAlignment="1">
      <alignment horizontal="left"/>
    </xf>
    <xf numFmtId="0" fontId="0" fillId="4" borderId="3" xfId="0" applyFill="1" applyBorder="1" applyAlignment="1">
      <alignment wrapText="1"/>
    </xf>
    <xf numFmtId="0" fontId="0" fillId="4" borderId="3" xfId="0" applyFill="1" applyBorder="1" applyAlignment="1">
      <alignment vertical="top"/>
    </xf>
    <xf numFmtId="0" fontId="3" fillId="4" borderId="0" xfId="0" applyFont="1" applyFill="1" applyAlignment="1">
      <alignment horizontal="left" vertical="center"/>
    </xf>
    <xf numFmtId="0" fontId="9" fillId="4" borderId="6" xfId="0" applyFont="1" applyFill="1" applyBorder="1"/>
    <xf numFmtId="0" fontId="0" fillId="0" borderId="1" xfId="0" applyBorder="1" applyAlignment="1">
      <alignment vertical="center"/>
    </xf>
    <xf numFmtId="0" fontId="14" fillId="4" borderId="0" xfId="0" applyFont="1" applyFill="1" applyAlignment="1">
      <alignment horizontal="left" wrapText="1"/>
    </xf>
    <xf numFmtId="0" fontId="4" fillId="4" borderId="2" xfId="0" applyFont="1" applyFill="1" applyBorder="1" applyAlignment="1">
      <alignment horizontal="left"/>
    </xf>
    <xf numFmtId="0" fontId="1" fillId="4" borderId="5" xfId="0" applyFont="1" applyFill="1" applyBorder="1" applyAlignment="1">
      <alignment vertical="center"/>
    </xf>
    <xf numFmtId="0" fontId="1" fillId="4" borderId="6" xfId="0" applyFont="1" applyFill="1" applyBorder="1" applyAlignment="1">
      <alignment horizontal="left" vertical="center"/>
    </xf>
    <xf numFmtId="0" fontId="0" fillId="4" borderId="0" xfId="0" applyFill="1" applyAlignment="1">
      <alignment vertical="center"/>
    </xf>
    <xf numFmtId="49" fontId="16" fillId="3" borderId="0" xfId="0" applyNumberFormat="1" applyFont="1" applyFill="1" applyAlignment="1">
      <alignment horizontal="left" vertical="center" wrapText="1"/>
    </xf>
    <xf numFmtId="0" fontId="12" fillId="4" borderId="0" xfId="0" applyFont="1" applyFill="1" applyAlignment="1">
      <alignment horizontal="left" vertical="center" wrapText="1"/>
    </xf>
    <xf numFmtId="0" fontId="13" fillId="4" borderId="8" xfId="0" applyFont="1" applyFill="1" applyBorder="1" applyAlignment="1">
      <alignment horizontal="left" vertical="center" wrapText="1"/>
    </xf>
    <xf numFmtId="0" fontId="13" fillId="4" borderId="0" xfId="0" applyFont="1" applyFill="1" applyAlignment="1">
      <alignment horizontal="left" vertical="center" wrapText="1"/>
    </xf>
    <xf numFmtId="0" fontId="0" fillId="3" borderId="0" xfId="0" applyFill="1" applyAlignment="1">
      <alignment horizontal="left"/>
    </xf>
    <xf numFmtId="0" fontId="0" fillId="4" borderId="6" xfId="0" applyFill="1" applyBorder="1" applyAlignment="1">
      <alignment horizontal="left" vertical="center"/>
    </xf>
    <xf numFmtId="0" fontId="0" fillId="3" borderId="0" xfId="0" applyFill="1"/>
    <xf numFmtId="0" fontId="3" fillId="3" borderId="0" xfId="0" applyFont="1" applyFill="1" applyAlignment="1">
      <alignment horizontal="left"/>
    </xf>
    <xf numFmtId="0" fontId="0" fillId="3" borderId="0" xfId="0" applyFill="1" applyAlignment="1">
      <alignment wrapText="1"/>
    </xf>
    <xf numFmtId="0" fontId="0" fillId="3" borderId="0" xfId="0" applyFill="1" applyAlignment="1">
      <alignment horizontal="left" vertical="center"/>
    </xf>
    <xf numFmtId="0" fontId="0" fillId="3" borderId="17" xfId="0" applyFill="1" applyBorder="1"/>
    <xf numFmtId="0" fontId="0" fillId="3" borderId="18" xfId="0" applyFill="1" applyBorder="1"/>
    <xf numFmtId="0" fontId="7" fillId="4" borderId="0" xfId="0" applyFont="1" applyFill="1" applyAlignment="1">
      <alignment vertical="center" wrapText="1"/>
    </xf>
    <xf numFmtId="0" fontId="3" fillId="4" borderId="0" xfId="0" applyFont="1" applyFill="1" applyAlignment="1">
      <alignment horizontal="left" vertical="center" wrapText="1"/>
    </xf>
    <xf numFmtId="0" fontId="3" fillId="3" borderId="0" xfId="0" applyFont="1" applyFill="1" applyAlignment="1">
      <alignment horizontal="left" vertical="top"/>
    </xf>
    <xf numFmtId="0" fontId="0" fillId="0" borderId="19" xfId="1" applyNumberFormat="1" applyFont="1" applyBorder="1" applyAlignment="1">
      <alignment horizontal="left"/>
    </xf>
    <xf numFmtId="0" fontId="0" fillId="0" borderId="19" xfId="1" applyNumberFormat="1" applyFont="1" applyBorder="1"/>
    <xf numFmtId="49" fontId="5" fillId="3" borderId="0" xfId="0" applyNumberFormat="1" applyFont="1" applyFill="1" applyAlignment="1">
      <alignment horizontal="left" vertical="center" wrapText="1"/>
    </xf>
    <xf numFmtId="0" fontId="0" fillId="0" borderId="21" xfId="0" applyBorder="1" applyAlignment="1">
      <alignment horizontal="left"/>
    </xf>
    <xf numFmtId="0" fontId="0" fillId="0" borderId="19" xfId="0" applyBorder="1" applyAlignment="1">
      <alignment horizontal="left"/>
    </xf>
    <xf numFmtId="0" fontId="0" fillId="0" borderId="19" xfId="0" applyBorder="1" applyAlignment="1">
      <alignment horizontal="left" vertical="top"/>
    </xf>
    <xf numFmtId="0" fontId="0" fillId="0" borderId="22" xfId="0" applyBorder="1" applyAlignment="1">
      <alignment horizontal="left" vertical="top"/>
    </xf>
    <xf numFmtId="0" fontId="4" fillId="3" borderId="23" xfId="0" applyFont="1" applyFill="1" applyBorder="1" applyAlignment="1">
      <alignment horizontal="center"/>
    </xf>
    <xf numFmtId="0" fontId="4" fillId="3" borderId="24" xfId="0" applyFont="1" applyFill="1" applyBorder="1" applyAlignment="1">
      <alignment horizontal="center"/>
    </xf>
    <xf numFmtId="0" fontId="0" fillId="3" borderId="24" xfId="0" applyFill="1" applyBorder="1"/>
    <xf numFmtId="0" fontId="0" fillId="3" borderId="25" xfId="0" applyFill="1" applyBorder="1"/>
    <xf numFmtId="0" fontId="3" fillId="3" borderId="0" xfId="0" applyFont="1" applyFill="1" applyAlignment="1">
      <alignment wrapText="1"/>
    </xf>
    <xf numFmtId="0" fontId="3" fillId="3" borderId="0" xfId="0" applyFont="1" applyFill="1" applyAlignment="1">
      <alignment horizontal="left" vertical="center"/>
    </xf>
    <xf numFmtId="0" fontId="0" fillId="0" borderId="21" xfId="0" applyBorder="1" applyAlignment="1">
      <alignment horizontal="left" vertical="top"/>
    </xf>
    <xf numFmtId="0" fontId="3" fillId="3" borderId="0" xfId="0" applyFont="1" applyFill="1" applyAlignment="1">
      <alignment horizontal="left" vertical="center" wrapText="1"/>
    </xf>
    <xf numFmtId="0" fontId="4" fillId="3" borderId="24" xfId="0" applyFont="1" applyFill="1" applyBorder="1"/>
    <xf numFmtId="0" fontId="23" fillId="4" borderId="6" xfId="0" applyFont="1" applyFill="1" applyBorder="1"/>
    <xf numFmtId="0" fontId="3" fillId="4" borderId="8" xfId="0" applyFont="1" applyFill="1" applyBorder="1" applyAlignment="1">
      <alignment vertical="center" wrapText="1"/>
    </xf>
    <xf numFmtId="0" fontId="3" fillId="4" borderId="0" xfId="0" applyFont="1" applyFill="1" applyAlignment="1">
      <alignment vertical="center" wrapText="1"/>
    </xf>
    <xf numFmtId="0" fontId="0" fillId="3" borderId="0" xfId="0" applyFill="1" applyAlignment="1">
      <alignment horizontal="left" vertical="center" wrapText="1"/>
    </xf>
    <xf numFmtId="0" fontId="24" fillId="4" borderId="0" xfId="0" applyFont="1" applyFill="1"/>
    <xf numFmtId="0" fontId="0" fillId="0" borderId="20" xfId="0" applyBorder="1"/>
    <xf numFmtId="0" fontId="15" fillId="4" borderId="0" xfId="0" applyFont="1" applyFill="1" applyAlignment="1">
      <alignment horizontal="left" vertical="top"/>
    </xf>
    <xf numFmtId="49" fontId="19" fillId="4" borderId="0" xfId="0" applyNumberFormat="1" applyFont="1" applyFill="1" applyAlignment="1">
      <alignment horizontal="right" vertical="center" wrapText="1"/>
    </xf>
    <xf numFmtId="49" fontId="11" fillId="4" borderId="0" xfId="0" applyNumberFormat="1" applyFont="1" applyFill="1" applyAlignment="1">
      <alignment horizontal="left" vertical="top" wrapText="1"/>
    </xf>
    <xf numFmtId="49" fontId="17" fillId="4" borderId="0" xfId="0" applyNumberFormat="1" applyFont="1" applyFill="1" applyAlignment="1">
      <alignment horizontal="left" vertical="center" wrapText="1"/>
    </xf>
    <xf numFmtId="0" fontId="22" fillId="4" borderId="6" xfId="0" applyFont="1" applyFill="1" applyBorder="1" applyAlignment="1">
      <alignment horizontal="left"/>
    </xf>
    <xf numFmtId="0" fontId="22" fillId="4" borderId="6" xfId="0" applyFont="1" applyFill="1" applyBorder="1"/>
    <xf numFmtId="0" fontId="4" fillId="3" borderId="16" xfId="0" applyFont="1" applyFill="1" applyBorder="1" applyAlignment="1">
      <alignment horizontal="center"/>
    </xf>
    <xf numFmtId="0" fontId="4" fillId="3" borderId="17" xfId="0" applyFont="1" applyFill="1" applyBorder="1" applyAlignment="1">
      <alignment horizontal="center"/>
    </xf>
    <xf numFmtId="0" fontId="22" fillId="4" borderId="0" xfId="0" applyFont="1" applyFill="1" applyAlignment="1">
      <alignment horizontal="left"/>
    </xf>
    <xf numFmtId="165" fontId="0" fillId="3" borderId="0" xfId="0" applyNumberFormat="1" applyFill="1" applyAlignment="1">
      <alignment horizontal="left" vertical="top"/>
    </xf>
    <xf numFmtId="0" fontId="0" fillId="4" borderId="8" xfId="0" applyFill="1" applyBorder="1" applyAlignment="1">
      <alignment horizontal="right" vertical="center" wrapText="1"/>
    </xf>
    <xf numFmtId="0" fontId="5" fillId="2" borderId="1" xfId="0" applyFont="1" applyFill="1" applyBorder="1" applyAlignment="1">
      <alignment horizontal="right" vertical="center" wrapText="1"/>
    </xf>
    <xf numFmtId="9" fontId="5" fillId="2" borderId="1" xfId="0" applyNumberFormat="1" applyFont="1" applyFill="1" applyBorder="1" applyAlignment="1">
      <alignment horizontal="right" vertical="center" wrapText="1"/>
    </xf>
    <xf numFmtId="0" fontId="3" fillId="3" borderId="0" xfId="0" applyFont="1" applyFill="1" applyAlignment="1">
      <alignment horizontal="left" wrapText="1"/>
    </xf>
    <xf numFmtId="0" fontId="0" fillId="4" borderId="0" xfId="0" applyFill="1" applyAlignment="1">
      <alignment horizontal="left"/>
    </xf>
    <xf numFmtId="0" fontId="8" fillId="3" borderId="0" xfId="0" applyFont="1" applyFill="1" applyAlignment="1">
      <alignment horizontal="left"/>
    </xf>
    <xf numFmtId="0" fontId="8" fillId="3" borderId="0" xfId="0" applyFont="1" applyFill="1"/>
    <xf numFmtId="0" fontId="1" fillId="3" borderId="0" xfId="0" applyFont="1" applyFill="1"/>
    <xf numFmtId="0" fontId="8" fillId="3" borderId="0" xfId="0" applyFont="1" applyFill="1" applyAlignment="1">
      <alignment horizontal="left" vertical="center" wrapText="1"/>
    </xf>
    <xf numFmtId="0" fontId="4" fillId="3" borderId="28" xfId="0" applyFont="1" applyFill="1" applyBorder="1" applyAlignment="1">
      <alignment horizontal="center"/>
    </xf>
    <xf numFmtId="0" fontId="4" fillId="3" borderId="29" xfId="0" applyFont="1" applyFill="1" applyBorder="1" applyAlignment="1">
      <alignment horizontal="center"/>
    </xf>
    <xf numFmtId="0" fontId="0" fillId="3" borderId="29" xfId="0" applyFill="1" applyBorder="1"/>
    <xf numFmtId="0" fontId="0" fillId="3" borderId="30" xfId="0" applyFill="1" applyBorder="1"/>
    <xf numFmtId="0" fontId="23" fillId="3" borderId="0" xfId="0" applyFont="1" applyFill="1"/>
    <xf numFmtId="0" fontId="23" fillId="3" borderId="0" xfId="0" applyFont="1" applyFill="1" applyAlignment="1">
      <alignment horizontal="left"/>
    </xf>
    <xf numFmtId="0" fontId="22" fillId="3" borderId="0" xfId="0" applyFont="1" applyFill="1" applyAlignment="1">
      <alignment horizontal="left" wrapText="1"/>
    </xf>
    <xf numFmtId="0" fontId="26" fillId="3" borderId="0" xfId="0" applyFont="1" applyFill="1" applyAlignment="1">
      <alignment horizontal="left"/>
    </xf>
    <xf numFmtId="0" fontId="1" fillId="3" borderId="0" xfId="0" applyFont="1" applyFill="1" applyAlignment="1">
      <alignment horizontal="left"/>
    </xf>
    <xf numFmtId="0" fontId="3" fillId="5" borderId="1" xfId="0" applyFont="1" applyFill="1" applyBorder="1" applyAlignment="1">
      <alignment horizontal="left"/>
    </xf>
    <xf numFmtId="0" fontId="0" fillId="5" borderId="1" xfId="0" applyFill="1" applyBorder="1" applyAlignment="1">
      <alignment horizontal="left"/>
    </xf>
    <xf numFmtId="49" fontId="5" fillId="5" borderId="1" xfId="0" applyNumberFormat="1" applyFont="1" applyFill="1" applyBorder="1" applyAlignment="1">
      <alignment horizontal="left" vertical="center" wrapText="1"/>
    </xf>
    <xf numFmtId="49" fontId="0" fillId="0" borderId="19" xfId="1" applyNumberFormat="1" applyFont="1" applyBorder="1" applyAlignment="1">
      <alignment horizontal="left"/>
    </xf>
    <xf numFmtId="49" fontId="0" fillId="0" borderId="19" xfId="1" applyNumberFormat="1" applyFont="1" applyBorder="1"/>
    <xf numFmtId="14" fontId="0" fillId="0" borderId="19" xfId="1" applyNumberFormat="1" applyFont="1" applyBorder="1"/>
    <xf numFmtId="0" fontId="3" fillId="5" borderId="13" xfId="0" applyFont="1" applyFill="1" applyBorder="1" applyAlignment="1">
      <alignment horizontal="left"/>
    </xf>
    <xf numFmtId="49" fontId="3" fillId="5" borderId="1" xfId="0" applyNumberFormat="1" applyFont="1" applyFill="1" applyBorder="1" applyAlignment="1">
      <alignment horizontal="left"/>
    </xf>
    <xf numFmtId="49" fontId="3" fillId="5" borderId="13" xfId="0" applyNumberFormat="1" applyFont="1" applyFill="1" applyBorder="1" applyAlignment="1">
      <alignment horizontal="left"/>
    </xf>
    <xf numFmtId="49" fontId="5" fillId="5" borderId="13" xfId="0" applyNumberFormat="1" applyFont="1" applyFill="1" applyBorder="1" applyAlignment="1">
      <alignment horizontal="left" vertical="center" wrapText="1"/>
    </xf>
    <xf numFmtId="0" fontId="3" fillId="5" borderId="14" xfId="0" applyFont="1" applyFill="1" applyBorder="1" applyAlignment="1">
      <alignment horizontal="left"/>
    </xf>
    <xf numFmtId="0" fontId="0" fillId="5" borderId="13" xfId="0" applyFill="1" applyBorder="1" applyAlignment="1">
      <alignment horizontal="left"/>
    </xf>
    <xf numFmtId="0" fontId="27" fillId="3" borderId="0" xfId="0" applyFont="1" applyFill="1" applyAlignment="1">
      <alignment horizontal="left"/>
    </xf>
    <xf numFmtId="0" fontId="27" fillId="4" borderId="0" xfId="0" applyFont="1" applyFill="1" applyAlignment="1">
      <alignment horizontal="left"/>
    </xf>
    <xf numFmtId="49" fontId="3" fillId="5" borderId="1" xfId="0" applyNumberFormat="1" applyFont="1" applyFill="1" applyBorder="1" applyAlignment="1">
      <alignment horizontal="left" vertical="center"/>
    </xf>
    <xf numFmtId="49" fontId="3" fillId="5" borderId="1" xfId="0" applyNumberFormat="1" applyFont="1" applyFill="1" applyBorder="1" applyAlignment="1">
      <alignment horizontal="left" vertical="center" wrapText="1"/>
    </xf>
    <xf numFmtId="0" fontId="28" fillId="3" borderId="0" xfId="0" applyFont="1" applyFill="1" applyAlignment="1">
      <alignment horizontal="left"/>
    </xf>
    <xf numFmtId="0" fontId="13" fillId="3" borderId="0" xfId="0" applyFont="1" applyFill="1" applyAlignment="1">
      <alignment horizontal="left"/>
    </xf>
    <xf numFmtId="49" fontId="3" fillId="2" borderId="14" xfId="0" applyNumberFormat="1" applyFont="1" applyFill="1" applyBorder="1" applyAlignment="1">
      <alignment horizontal="left"/>
    </xf>
    <xf numFmtId="49" fontId="3" fillId="2" borderId="1" xfId="0" applyNumberFormat="1" applyFont="1" applyFill="1" applyBorder="1" applyAlignment="1">
      <alignment horizontal="left"/>
    </xf>
    <xf numFmtId="0" fontId="3" fillId="2" borderId="14" xfId="0" applyFont="1" applyFill="1" applyBorder="1" applyAlignment="1">
      <alignment horizontal="left"/>
    </xf>
    <xf numFmtId="0" fontId="3" fillId="2" borderId="1" xfId="0" applyFont="1" applyFill="1" applyBorder="1" applyAlignment="1">
      <alignment horizontal="left"/>
    </xf>
    <xf numFmtId="0" fontId="3" fillId="2" borderId="13" xfId="0" applyFont="1" applyFill="1" applyBorder="1" applyAlignment="1">
      <alignment horizontal="left"/>
    </xf>
    <xf numFmtId="0" fontId="0" fillId="2" borderId="1" xfId="0" applyFill="1" applyBorder="1" applyAlignment="1">
      <alignment horizontal="left"/>
    </xf>
    <xf numFmtId="0" fontId="5" fillId="2" borderId="1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13" xfId="0" applyFont="1" applyFill="1" applyBorder="1" applyAlignment="1">
      <alignment horizontal="left" vertical="center" wrapText="1"/>
    </xf>
    <xf numFmtId="165" fontId="0" fillId="0" borderId="21" xfId="0" applyNumberFormat="1" applyBorder="1" applyAlignment="1">
      <alignment horizontal="left"/>
    </xf>
    <xf numFmtId="165" fontId="0" fillId="0" borderId="19" xfId="0" applyNumberFormat="1" applyBorder="1" applyAlignment="1">
      <alignment horizontal="left"/>
    </xf>
    <xf numFmtId="166" fontId="0" fillId="0" borderId="27" xfId="0" applyNumberFormat="1" applyBorder="1"/>
    <xf numFmtId="166" fontId="0" fillId="0" borderId="19" xfId="0" applyNumberFormat="1" applyBorder="1"/>
    <xf numFmtId="166" fontId="0" fillId="5" borderId="21" xfId="0" applyNumberFormat="1" applyFill="1" applyBorder="1"/>
    <xf numFmtId="166" fontId="0" fillId="0" borderId="21" xfId="0" applyNumberFormat="1" applyBorder="1"/>
    <xf numFmtId="166" fontId="0" fillId="0" borderId="0" xfId="0" applyNumberFormat="1"/>
    <xf numFmtId="166" fontId="0" fillId="3" borderId="0" xfId="0" applyNumberFormat="1" applyFill="1"/>
    <xf numFmtId="166" fontId="0" fillId="5" borderId="19" xfId="0" applyNumberFormat="1" applyFill="1" applyBorder="1"/>
    <xf numFmtId="0" fontId="18" fillId="3" borderId="0" xfId="0" applyFont="1" applyFill="1"/>
    <xf numFmtId="0" fontId="29" fillId="4" borderId="0" xfId="0" applyFont="1" applyFill="1" applyAlignment="1">
      <alignment horizontal="left"/>
    </xf>
    <xf numFmtId="0" fontId="30" fillId="3" borderId="0" xfId="0" applyFont="1" applyFill="1" applyAlignment="1">
      <alignment horizontal="left"/>
    </xf>
    <xf numFmtId="2" fontId="3" fillId="2" borderId="14" xfId="0" applyNumberFormat="1" applyFont="1" applyFill="1" applyBorder="1" applyAlignment="1">
      <alignment horizontal="left"/>
    </xf>
    <xf numFmtId="2" fontId="3" fillId="2" borderId="1" xfId="0" applyNumberFormat="1" applyFont="1" applyFill="1" applyBorder="1" applyAlignment="1">
      <alignment horizontal="left"/>
    </xf>
    <xf numFmtId="167" fontId="3" fillId="2" borderId="14" xfId="0" applyNumberFormat="1" applyFont="1" applyFill="1" applyBorder="1" applyAlignment="1">
      <alignment horizontal="left"/>
    </xf>
    <xf numFmtId="167" fontId="3" fillId="2" borderId="1" xfId="0" applyNumberFormat="1" applyFont="1" applyFill="1" applyBorder="1" applyAlignment="1">
      <alignment horizontal="left"/>
    </xf>
    <xf numFmtId="167" fontId="3" fillId="5" borderId="13" xfId="0" applyNumberFormat="1" applyFont="1" applyFill="1" applyBorder="1" applyAlignment="1">
      <alignment horizontal="left"/>
    </xf>
    <xf numFmtId="49" fontId="17" fillId="3" borderId="8" xfId="0" applyNumberFormat="1" applyFont="1" applyFill="1" applyBorder="1" applyAlignment="1">
      <alignment horizontal="left" vertical="center" wrapText="1"/>
    </xf>
    <xf numFmtId="49" fontId="17" fillId="3" borderId="0" xfId="0" applyNumberFormat="1" applyFont="1" applyFill="1" applyAlignment="1">
      <alignment horizontal="left" vertical="center" wrapText="1"/>
    </xf>
    <xf numFmtId="0" fontId="21" fillId="3" borderId="0" xfId="0" applyFont="1" applyFill="1" applyAlignment="1">
      <alignment horizontal="left" vertical="top"/>
    </xf>
    <xf numFmtId="0" fontId="21" fillId="4" borderId="0" xfId="0" applyFont="1" applyFill="1"/>
    <xf numFmtId="0" fontId="21" fillId="0" borderId="0" xfId="0" applyFont="1"/>
    <xf numFmtId="0" fontId="33" fillId="4" borderId="2" xfId="0" applyFont="1" applyFill="1" applyBorder="1" applyAlignment="1">
      <alignment horizontal="left" vertical="top"/>
    </xf>
    <xf numFmtId="0" fontId="33" fillId="4" borderId="4" xfId="0" applyFont="1" applyFill="1" applyBorder="1" applyAlignment="1">
      <alignment horizontal="left" vertical="top"/>
    </xf>
    <xf numFmtId="0" fontId="21" fillId="4" borderId="4" xfId="0" applyFont="1" applyFill="1" applyBorder="1" applyAlignment="1">
      <alignment horizontal="left" vertical="top"/>
    </xf>
    <xf numFmtId="0" fontId="21" fillId="4" borderId="4" xfId="0" applyFont="1" applyFill="1" applyBorder="1"/>
    <xf numFmtId="0" fontId="33" fillId="4" borderId="6" xfId="0" applyFont="1" applyFill="1" applyBorder="1" applyAlignment="1">
      <alignment horizontal="left" vertical="top"/>
    </xf>
    <xf numFmtId="0" fontId="33" fillId="4" borderId="0" xfId="0" applyFont="1" applyFill="1" applyAlignment="1">
      <alignment horizontal="left" vertical="top"/>
    </xf>
    <xf numFmtId="0" fontId="21" fillId="4" borderId="0" xfId="0" applyFont="1" applyFill="1" applyAlignment="1">
      <alignment horizontal="left" vertical="top"/>
    </xf>
    <xf numFmtId="0" fontId="21" fillId="4" borderId="6" xfId="0" applyFont="1" applyFill="1" applyBorder="1"/>
    <xf numFmtId="0" fontId="21" fillId="4" borderId="8" xfId="0" applyFont="1" applyFill="1" applyBorder="1"/>
    <xf numFmtId="0" fontId="21" fillId="4" borderId="6" xfId="0" applyFont="1" applyFill="1" applyBorder="1" applyAlignment="1">
      <alignment horizontal="left" vertical="top"/>
    </xf>
    <xf numFmtId="1" fontId="21" fillId="0" borderId="1" xfId="0" applyNumberFormat="1" applyFont="1" applyBorder="1" applyAlignment="1">
      <alignment horizontal="left" vertical="top"/>
    </xf>
    <xf numFmtId="49" fontId="21" fillId="0" borderId="1" xfId="0" applyNumberFormat="1" applyFont="1" applyBorder="1" applyAlignment="1">
      <alignment horizontal="left" vertical="top" wrapText="1"/>
    </xf>
    <xf numFmtId="0" fontId="21" fillId="4" borderId="6" xfId="0" applyFont="1" applyFill="1" applyBorder="1" applyAlignment="1">
      <alignment horizontal="left"/>
    </xf>
    <xf numFmtId="0" fontId="31" fillId="4" borderId="0" xfId="0" applyFont="1" applyFill="1" applyAlignment="1">
      <alignment horizontal="left"/>
    </xf>
    <xf numFmtId="0" fontId="31" fillId="4" borderId="6" xfId="0" applyFont="1" applyFill="1" applyBorder="1" applyAlignment="1">
      <alignment horizontal="left"/>
    </xf>
    <xf numFmtId="14" fontId="21" fillId="2" borderId="1" xfId="0" applyNumberFormat="1" applyFont="1" applyFill="1" applyBorder="1" applyAlignment="1">
      <alignment horizontal="left" vertical="top"/>
    </xf>
    <xf numFmtId="0" fontId="21" fillId="3" borderId="10" xfId="0" applyFont="1" applyFill="1" applyBorder="1" applyAlignment="1">
      <alignment horizontal="left" vertical="top"/>
    </xf>
    <xf numFmtId="0" fontId="35" fillId="4" borderId="0" xfId="0" applyFont="1" applyFill="1" applyAlignment="1">
      <alignment horizontal="left" vertical="center" wrapText="1"/>
    </xf>
    <xf numFmtId="0" fontId="33" fillId="4" borderId="4" xfId="0" applyFont="1" applyFill="1" applyBorder="1"/>
    <xf numFmtId="0" fontId="21" fillId="4" borderId="2" xfId="0" applyFont="1" applyFill="1" applyBorder="1"/>
    <xf numFmtId="0" fontId="21" fillId="4" borderId="0" xfId="0" applyFont="1" applyFill="1" applyAlignment="1">
      <alignment vertical="top" wrapText="1"/>
    </xf>
    <xf numFmtId="0" fontId="31" fillId="4" borderId="0" xfId="0" applyFont="1" applyFill="1" applyAlignment="1">
      <alignment horizontal="left" wrapText="1" shrinkToFit="1"/>
    </xf>
    <xf numFmtId="0" fontId="31" fillId="4" borderId="0" xfId="0" applyFont="1" applyFill="1" applyAlignment="1">
      <alignment horizontal="left" wrapText="1"/>
    </xf>
    <xf numFmtId="0" fontId="33" fillId="2" borderId="0" xfId="0" applyFont="1" applyFill="1" applyAlignment="1">
      <alignment horizontal="left" vertical="top"/>
    </xf>
    <xf numFmtId="0" fontId="20" fillId="3" borderId="6" xfId="0" applyFont="1" applyFill="1" applyBorder="1" applyAlignment="1">
      <alignment horizontal="left"/>
    </xf>
    <xf numFmtId="0" fontId="21" fillId="4" borderId="0" xfId="0" applyFont="1" applyFill="1" applyAlignment="1">
      <alignment horizontal="left" vertical="center" wrapText="1"/>
    </xf>
    <xf numFmtId="0" fontId="21" fillId="0" borderId="1" xfId="0" applyFont="1" applyBorder="1" applyAlignment="1">
      <alignment horizontal="left" vertical="top"/>
    </xf>
    <xf numFmtId="164" fontId="21" fillId="5" borderId="1" xfId="1" applyNumberFormat="1" applyFont="1" applyFill="1" applyBorder="1" applyAlignment="1">
      <alignment horizontal="left" vertical="top"/>
    </xf>
    <xf numFmtId="0" fontId="21" fillId="0" borderId="1" xfId="0" applyFont="1" applyBorder="1"/>
    <xf numFmtId="0" fontId="33" fillId="4" borderId="4" xfId="0" applyFont="1" applyFill="1" applyBorder="1" applyAlignment="1">
      <alignment vertical="center"/>
    </xf>
    <xf numFmtId="0" fontId="21" fillId="3" borderId="6" xfId="0" applyFont="1" applyFill="1" applyBorder="1" applyAlignment="1">
      <alignment horizontal="left" vertical="top"/>
    </xf>
    <xf numFmtId="0" fontId="21" fillId="4" borderId="0" xfId="0" applyFont="1" applyFill="1" applyAlignment="1">
      <alignment horizontal="left" vertical="top" wrapText="1"/>
    </xf>
    <xf numFmtId="0" fontId="20" fillId="4" borderId="0" xfId="0" applyFont="1" applyFill="1" applyAlignment="1">
      <alignment horizontal="left"/>
    </xf>
    <xf numFmtId="0" fontId="20" fillId="4" borderId="0" xfId="0" applyFont="1" applyFill="1"/>
    <xf numFmtId="0" fontId="31" fillId="4" borderId="0" xfId="0" applyFont="1" applyFill="1" applyAlignment="1">
      <alignment wrapText="1"/>
    </xf>
    <xf numFmtId="49" fontId="31" fillId="4" borderId="0" xfId="0" applyNumberFormat="1" applyFont="1" applyFill="1" applyAlignment="1">
      <alignment horizontal="right"/>
    </xf>
    <xf numFmtId="44" fontId="31" fillId="5" borderId="1" xfId="0" applyNumberFormat="1" applyFont="1" applyFill="1" applyBorder="1" applyAlignment="1">
      <alignment horizontal="right"/>
    </xf>
    <xf numFmtId="44" fontId="31" fillId="2" borderId="1" xfId="0" applyNumberFormat="1" applyFont="1" applyFill="1" applyBorder="1" applyAlignment="1">
      <alignment horizontal="right"/>
    </xf>
    <xf numFmtId="0" fontId="32" fillId="4" borderId="6" xfId="0" applyFont="1" applyFill="1" applyBorder="1" applyAlignment="1">
      <alignment horizontal="left"/>
    </xf>
    <xf numFmtId="0" fontId="31" fillId="4" borderId="0" xfId="0" applyFont="1" applyFill="1" applyAlignment="1">
      <alignment horizontal="right"/>
    </xf>
    <xf numFmtId="44" fontId="31" fillId="4" borderId="0" xfId="0" applyNumberFormat="1" applyFont="1" applyFill="1" applyAlignment="1">
      <alignment horizontal="right"/>
    </xf>
    <xf numFmtId="44" fontId="21" fillId="4" borderId="0" xfId="0" applyNumberFormat="1" applyFont="1" applyFill="1" applyAlignment="1">
      <alignment horizontal="left" vertical="top"/>
    </xf>
    <xf numFmtId="0" fontId="21" fillId="3" borderId="0" xfId="0" applyFont="1" applyFill="1"/>
    <xf numFmtId="0" fontId="35" fillId="4" borderId="8" xfId="0" applyFont="1" applyFill="1" applyBorder="1" applyAlignment="1">
      <alignment horizontal="left" vertical="center" wrapText="1"/>
    </xf>
    <xf numFmtId="0" fontId="35" fillId="4" borderId="8" xfId="0" applyFont="1" applyFill="1" applyBorder="1" applyAlignment="1">
      <alignment vertical="center" wrapText="1"/>
    </xf>
    <xf numFmtId="0" fontId="35" fillId="4" borderId="0" xfId="0" applyFont="1" applyFill="1" applyAlignment="1">
      <alignment vertical="center" wrapText="1"/>
    </xf>
    <xf numFmtId="0" fontId="35" fillId="4" borderId="0" xfId="0" applyFont="1" applyFill="1" applyAlignment="1">
      <alignment horizontal="left" vertical="center"/>
    </xf>
    <xf numFmtId="0" fontId="21" fillId="4" borderId="10" xfId="0" applyFont="1" applyFill="1" applyBorder="1" applyAlignment="1">
      <alignment horizontal="left"/>
    </xf>
    <xf numFmtId="0" fontId="31" fillId="4" borderId="15" xfId="0" applyFont="1" applyFill="1" applyBorder="1" applyAlignment="1">
      <alignment horizontal="left" vertical="center" wrapText="1"/>
    </xf>
    <xf numFmtId="0" fontId="31" fillId="4" borderId="3" xfId="0" applyFont="1" applyFill="1" applyBorder="1" applyAlignment="1">
      <alignment horizontal="left" vertical="center" wrapText="1"/>
    </xf>
    <xf numFmtId="0" fontId="21" fillId="4" borderId="3" xfId="0" applyFont="1" applyFill="1" applyBorder="1"/>
    <xf numFmtId="0" fontId="21" fillId="4" borderId="10" xfId="0" applyFont="1" applyFill="1" applyBorder="1"/>
    <xf numFmtId="0" fontId="21" fillId="4" borderId="15" xfId="0" applyFont="1" applyFill="1" applyBorder="1"/>
    <xf numFmtId="0" fontId="21" fillId="0" borderId="0" xfId="0" applyFont="1" applyAlignment="1">
      <alignment horizontal="left"/>
    </xf>
    <xf numFmtId="0" fontId="0" fillId="0" borderId="9" xfId="0" applyBorder="1" applyAlignment="1">
      <alignment horizontal="left" vertical="top"/>
    </xf>
    <xf numFmtId="0" fontId="1" fillId="4" borderId="5" xfId="0" applyFont="1" applyFill="1" applyBorder="1"/>
    <xf numFmtId="0" fontId="1" fillId="4" borderId="6" xfId="0" applyFont="1" applyFill="1" applyBorder="1" applyAlignment="1">
      <alignment horizontal="left"/>
    </xf>
    <xf numFmtId="0" fontId="36" fillId="4" borderId="0" xfId="0" applyFont="1" applyFill="1"/>
    <xf numFmtId="0" fontId="25" fillId="4" borderId="6" xfId="0" applyFont="1" applyFill="1" applyBorder="1" applyAlignment="1">
      <alignment horizontal="left"/>
    </xf>
    <xf numFmtId="0" fontId="24" fillId="3" borderId="0" xfId="0" applyFont="1" applyFill="1"/>
    <xf numFmtId="0" fontId="3" fillId="4" borderId="0" xfId="0" applyFont="1" applyFill="1" applyAlignment="1">
      <alignment horizontal="right" vertical="center"/>
    </xf>
    <xf numFmtId="0" fontId="23" fillId="4" borderId="6" xfId="0" applyFont="1" applyFill="1" applyBorder="1" applyAlignment="1">
      <alignment horizontal="left"/>
    </xf>
    <xf numFmtId="0" fontId="20" fillId="4" borderId="6" xfId="0" applyFont="1" applyFill="1" applyBorder="1" applyAlignment="1">
      <alignment horizontal="left"/>
    </xf>
    <xf numFmtId="0" fontId="3" fillId="4" borderId="0" xfId="0" applyFont="1" applyFill="1" applyAlignment="1">
      <alignment horizontal="right" vertical="center" wrapText="1"/>
    </xf>
    <xf numFmtId="0" fontId="0" fillId="4" borderId="3" xfId="0" applyFill="1" applyBorder="1" applyAlignment="1">
      <alignment horizontal="left" wrapText="1"/>
    </xf>
    <xf numFmtId="0" fontId="3" fillId="4" borderId="8" xfId="0" applyFont="1" applyFill="1" applyBorder="1" applyAlignment="1">
      <alignment horizontal="right" vertical="center"/>
    </xf>
    <xf numFmtId="0" fontId="36" fillId="4" borderId="6" xfId="0" applyFont="1" applyFill="1" applyBorder="1"/>
    <xf numFmtId="0" fontId="37" fillId="4" borderId="8" xfId="0" applyFont="1" applyFill="1" applyBorder="1" applyAlignment="1">
      <alignment horizontal="right" vertical="center"/>
    </xf>
    <xf numFmtId="0" fontId="37" fillId="4" borderId="0" xfId="0" applyFont="1" applyFill="1" applyAlignment="1">
      <alignment horizontal="right" vertical="center"/>
    </xf>
    <xf numFmtId="0" fontId="37" fillId="4" borderId="0" xfId="0" applyFont="1" applyFill="1" applyAlignment="1">
      <alignment horizontal="right" vertical="center" wrapText="1"/>
    </xf>
    <xf numFmtId="49" fontId="3" fillId="2" borderId="13" xfId="0" applyNumberFormat="1" applyFont="1" applyFill="1" applyBorder="1" applyAlignment="1">
      <alignment horizontal="left"/>
    </xf>
    <xf numFmtId="49" fontId="0" fillId="2" borderId="1" xfId="0" applyNumberFormat="1" applyFill="1" applyBorder="1" applyAlignment="1">
      <alignment horizontal="left"/>
    </xf>
    <xf numFmtId="49" fontId="3" fillId="5" borderId="1" xfId="0" applyNumberFormat="1" applyFont="1" applyFill="1" applyBorder="1" applyAlignment="1">
      <alignment vertical="center" wrapText="1"/>
    </xf>
    <xf numFmtId="49" fontId="3" fillId="5" borderId="13" xfId="0" applyNumberFormat="1" applyFont="1" applyFill="1" applyBorder="1" applyAlignment="1">
      <alignment vertical="center" wrapText="1"/>
    </xf>
    <xf numFmtId="49" fontId="0" fillId="2" borderId="13" xfId="0" applyNumberFormat="1" applyFill="1" applyBorder="1" applyAlignment="1">
      <alignment horizontal="left"/>
    </xf>
    <xf numFmtId="49" fontId="0" fillId="0" borderId="0" xfId="0" applyNumberFormat="1"/>
    <xf numFmtId="166" fontId="0" fillId="6" borderId="26" xfId="0" applyNumberFormat="1" applyFill="1" applyBorder="1"/>
    <xf numFmtId="166" fontId="0" fillId="6" borderId="19" xfId="0" applyNumberFormat="1" applyFill="1" applyBorder="1"/>
    <xf numFmtId="10" fontId="5" fillId="2" borderId="14" xfId="0" applyNumberFormat="1" applyFont="1" applyFill="1" applyBorder="1" applyAlignment="1">
      <alignment horizontal="left" vertical="center" wrapText="1"/>
    </xf>
    <xf numFmtId="10" fontId="5" fillId="2" borderId="1" xfId="0" applyNumberFormat="1" applyFont="1" applyFill="1" applyBorder="1" applyAlignment="1">
      <alignment horizontal="left" vertical="center" wrapText="1"/>
    </xf>
    <xf numFmtId="10" fontId="5" fillId="2" borderId="13" xfId="0" applyNumberFormat="1" applyFont="1" applyFill="1" applyBorder="1" applyAlignment="1">
      <alignment horizontal="left" vertical="center" wrapText="1"/>
    </xf>
    <xf numFmtId="44" fontId="31" fillId="0" borderId="1" xfId="0" applyNumberFormat="1" applyFont="1" applyBorder="1" applyAlignment="1">
      <alignment horizontal="right"/>
    </xf>
    <xf numFmtId="44" fontId="31" fillId="6" borderId="1" xfId="0" applyNumberFormat="1" applyFont="1" applyFill="1" applyBorder="1" applyAlignment="1">
      <alignment horizontal="right"/>
    </xf>
    <xf numFmtId="166" fontId="0" fillId="6" borderId="0" xfId="0" applyNumberFormat="1" applyFill="1"/>
    <xf numFmtId="167" fontId="3" fillId="0" borderId="1" xfId="0" applyNumberFormat="1" applyFont="1" applyBorder="1" applyAlignment="1">
      <alignment horizontal="left"/>
    </xf>
    <xf numFmtId="167" fontId="3" fillId="6" borderId="13" xfId="0" applyNumberFormat="1" applyFont="1" applyFill="1" applyBorder="1" applyAlignment="1">
      <alignment horizontal="left"/>
    </xf>
    <xf numFmtId="167" fontId="3" fillId="6" borderId="14" xfId="0" applyNumberFormat="1" applyFont="1" applyFill="1" applyBorder="1" applyAlignment="1">
      <alignment horizontal="left"/>
    </xf>
    <xf numFmtId="167" fontId="3" fillId="6" borderId="1" xfId="0" applyNumberFormat="1" applyFont="1" applyFill="1" applyBorder="1" applyAlignment="1">
      <alignment horizontal="left"/>
    </xf>
    <xf numFmtId="0" fontId="0" fillId="6" borderId="19" xfId="1" applyNumberFormat="1" applyFont="1" applyFill="1" applyBorder="1"/>
    <xf numFmtId="2" fontId="3" fillId="6" borderId="14" xfId="0" applyNumberFormat="1" applyFont="1" applyFill="1" applyBorder="1" applyAlignment="1">
      <alignment horizontal="left"/>
    </xf>
    <xf numFmtId="2" fontId="3" fillId="6" borderId="1" xfId="0" applyNumberFormat="1" applyFont="1" applyFill="1" applyBorder="1" applyAlignment="1">
      <alignment horizontal="left"/>
    </xf>
    <xf numFmtId="2" fontId="3" fillId="2" borderId="9" xfId="0" applyNumberFormat="1" applyFont="1" applyFill="1" applyBorder="1" applyAlignment="1">
      <alignment horizontal="left"/>
    </xf>
    <xf numFmtId="1" fontId="3" fillId="3" borderId="0" xfId="0" applyNumberFormat="1" applyFont="1" applyFill="1" applyAlignment="1">
      <alignment horizontal="left"/>
    </xf>
    <xf numFmtId="49" fontId="3" fillId="5" borderId="14" xfId="0" applyNumberFormat="1" applyFont="1" applyFill="1" applyBorder="1" applyAlignment="1">
      <alignment horizontal="left"/>
    </xf>
    <xf numFmtId="0" fontId="1" fillId="3" borderId="4" xfId="0" applyFont="1" applyFill="1" applyBorder="1" applyAlignment="1">
      <alignment horizontal="left"/>
    </xf>
    <xf numFmtId="0" fontId="39" fillId="3" borderId="4" xfId="0" applyFont="1" applyFill="1" applyBorder="1" applyAlignment="1">
      <alignment horizontal="left"/>
    </xf>
    <xf numFmtId="0" fontId="21" fillId="4" borderId="0" xfId="0" applyFont="1" applyFill="1" applyAlignment="1">
      <alignment horizontal="right"/>
    </xf>
    <xf numFmtId="0" fontId="3" fillId="3" borderId="0" xfId="0" applyFont="1" applyFill="1" applyAlignment="1">
      <alignment horizontal="right"/>
    </xf>
    <xf numFmtId="49" fontId="3" fillId="3" borderId="0" xfId="0" applyNumberFormat="1" applyFont="1" applyFill="1" applyAlignment="1">
      <alignment horizontal="left" indent="1"/>
    </xf>
    <xf numFmtId="49" fontId="5" fillId="3" borderId="8" xfId="0" applyNumberFormat="1" applyFont="1" applyFill="1" applyBorder="1" applyAlignment="1">
      <alignment horizontal="left" vertical="center" wrapText="1"/>
    </xf>
    <xf numFmtId="0" fontId="31" fillId="4" borderId="3" xfId="0" applyFont="1" applyFill="1" applyBorder="1" applyAlignment="1">
      <alignment horizontal="left" vertical="center" wrapText="1"/>
    </xf>
    <xf numFmtId="0" fontId="34" fillId="4" borderId="1" xfId="0" applyFont="1" applyFill="1" applyBorder="1" applyAlignment="1">
      <alignment horizontal="center" vertical="top"/>
    </xf>
    <xf numFmtId="0" fontId="21" fillId="0" borderId="13" xfId="0" applyFont="1" applyBorder="1" applyAlignment="1">
      <alignment horizontal="left" vertical="top"/>
    </xf>
    <xf numFmtId="0" fontId="21" fillId="0" borderId="11" xfId="0" applyFont="1" applyBorder="1" applyAlignment="1">
      <alignment horizontal="left" vertical="top"/>
    </xf>
    <xf numFmtId="0" fontId="21" fillId="0" borderId="14" xfId="0" applyFont="1" applyBorder="1" applyAlignment="1">
      <alignment horizontal="left" vertical="top"/>
    </xf>
    <xf numFmtId="0" fontId="21" fillId="4" borderId="8" xfId="0" applyFont="1" applyFill="1" applyBorder="1" applyAlignment="1">
      <alignment horizontal="left" vertical="center" wrapText="1"/>
    </xf>
    <xf numFmtId="0" fontId="21" fillId="4" borderId="0" xfId="0" applyFont="1" applyFill="1" applyAlignment="1">
      <alignment horizontal="left" vertical="center" wrapText="1"/>
    </xf>
    <xf numFmtId="0" fontId="21" fillId="4" borderId="7" xfId="0" applyFont="1" applyFill="1" applyBorder="1" applyAlignment="1">
      <alignment horizontal="left" vertical="center" wrapText="1"/>
    </xf>
    <xf numFmtId="0" fontId="21" fillId="4" borderId="12" xfId="0" applyFont="1" applyFill="1" applyBorder="1" applyAlignment="1">
      <alignment horizontal="left" vertical="center" wrapText="1"/>
    </xf>
    <xf numFmtId="0" fontId="8" fillId="4" borderId="1" xfId="0" applyFont="1" applyFill="1" applyBorder="1" applyAlignment="1">
      <alignment horizontal="center"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1" xfId="0" applyBorder="1" applyAlignment="1">
      <alignment horizontal="left" vertical="top"/>
    </xf>
    <xf numFmtId="0" fontId="0" fillId="4" borderId="8" xfId="0" applyFill="1" applyBorder="1" applyAlignment="1">
      <alignment horizontal="left" vertical="top" wrapText="1"/>
    </xf>
    <xf numFmtId="0" fontId="0" fillId="4" borderId="0" xfId="0" applyFill="1" applyAlignment="1">
      <alignment horizontal="left" vertical="top" wrapText="1"/>
    </xf>
    <xf numFmtId="49" fontId="17" fillId="4" borderId="8" xfId="0" applyNumberFormat="1" applyFont="1" applyFill="1" applyBorder="1" applyAlignment="1">
      <alignment horizontal="left" vertical="center" wrapText="1"/>
    </xf>
    <xf numFmtId="49" fontId="17" fillId="4" borderId="0" xfId="0" applyNumberFormat="1" applyFont="1" applyFill="1" applyAlignment="1">
      <alignment horizontal="left" vertical="center" wrapText="1"/>
    </xf>
    <xf numFmtId="49" fontId="11" fillId="4" borderId="8" xfId="0" applyNumberFormat="1" applyFont="1" applyFill="1" applyBorder="1" applyAlignment="1">
      <alignment horizontal="left" vertical="top" wrapText="1"/>
    </xf>
    <xf numFmtId="49" fontId="11" fillId="4" borderId="0" xfId="0" applyNumberFormat="1" applyFont="1" applyFill="1" applyAlignment="1">
      <alignment horizontal="left" vertical="top" wrapText="1"/>
    </xf>
    <xf numFmtId="0" fontId="0" fillId="4" borderId="7" xfId="0" applyFill="1" applyBorder="1" applyAlignment="1">
      <alignment horizontal="left" vertical="center" wrapText="1"/>
    </xf>
    <xf numFmtId="0" fontId="0" fillId="4" borderId="12" xfId="0" applyFill="1" applyBorder="1" applyAlignment="1">
      <alignment horizontal="left" vertical="center" wrapText="1"/>
    </xf>
    <xf numFmtId="0" fontId="16" fillId="4" borderId="8" xfId="0" applyFont="1" applyFill="1" applyBorder="1" applyAlignment="1">
      <alignment vertical="center" wrapText="1"/>
    </xf>
    <xf numFmtId="0" fontId="16" fillId="4" borderId="0" xfId="0" applyFont="1" applyFill="1" applyAlignment="1">
      <alignment vertical="center" wrapText="1"/>
    </xf>
    <xf numFmtId="49" fontId="17" fillId="3" borderId="8" xfId="0" applyNumberFormat="1" applyFont="1" applyFill="1" applyBorder="1" applyAlignment="1">
      <alignment horizontal="left" vertical="center" wrapText="1"/>
    </xf>
    <xf numFmtId="49" fontId="17" fillId="3" borderId="0" xfId="0" applyNumberFormat="1" applyFont="1" applyFill="1" applyAlignment="1">
      <alignment horizontal="left" vertical="center"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0" fillId="0" borderId="9" xfId="0" applyBorder="1" applyAlignment="1">
      <alignment wrapText="1"/>
    </xf>
    <xf numFmtId="0" fontId="0" fillId="0" borderId="2" xfId="0" applyBorder="1" applyAlignment="1">
      <alignment wrapText="1"/>
    </xf>
    <xf numFmtId="0" fontId="0" fillId="0" borderId="9" xfId="0"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0" fillId="4" borderId="8" xfId="0" applyFill="1" applyBorder="1" applyAlignment="1">
      <alignment horizontal="left" wrapText="1"/>
    </xf>
    <xf numFmtId="0" fontId="12" fillId="4" borderId="0" xfId="0" applyFont="1" applyFill="1" applyAlignment="1">
      <alignment horizontal="left" wrapText="1"/>
    </xf>
    <xf numFmtId="0" fontId="0" fillId="4" borderId="7" xfId="0" applyFill="1" applyBorder="1" applyAlignment="1">
      <alignment horizontal="left" wrapText="1"/>
    </xf>
    <xf numFmtId="0" fontId="12" fillId="4" borderId="12" xfId="0" applyFont="1" applyFill="1" applyBorder="1" applyAlignment="1">
      <alignment horizontal="left" wrapText="1"/>
    </xf>
    <xf numFmtId="0" fontId="8" fillId="4" borderId="9" xfId="0" applyFont="1" applyFill="1" applyBorder="1" applyAlignment="1">
      <alignment horizontal="center" vertical="top"/>
    </xf>
    <xf numFmtId="0" fontId="8" fillId="4" borderId="4" xfId="0" applyFont="1" applyFill="1" applyBorder="1" applyAlignment="1">
      <alignment horizontal="center" vertical="top"/>
    </xf>
    <xf numFmtId="0" fontId="8" fillId="4" borderId="2" xfId="0" applyFont="1" applyFill="1" applyBorder="1" applyAlignment="1">
      <alignment horizontal="center" vertical="top"/>
    </xf>
    <xf numFmtId="0" fontId="0" fillId="0" borderId="13" xfId="0" applyBorder="1" applyAlignment="1">
      <alignment vertical="top"/>
    </xf>
    <xf numFmtId="0" fontId="0" fillId="0" borderId="11" xfId="0" applyBorder="1" applyAlignment="1">
      <alignment vertical="top"/>
    </xf>
    <xf numFmtId="0" fontId="0" fillId="0" borderId="14" xfId="0" applyBorder="1" applyAlignment="1">
      <alignment vertical="top"/>
    </xf>
    <xf numFmtId="0" fontId="0" fillId="0" borderId="1" xfId="0" applyBorder="1" applyAlignment="1">
      <alignment horizontal="left"/>
    </xf>
    <xf numFmtId="0" fontId="0" fillId="0" borderId="1" xfId="0" applyBorder="1" applyAlignment="1">
      <alignment horizontal="left" wrapText="1"/>
    </xf>
    <xf numFmtId="0" fontId="0" fillId="4" borderId="0" xfId="0" applyFill="1" applyAlignment="1">
      <alignment horizontal="left" wrapText="1"/>
    </xf>
    <xf numFmtId="0" fontId="0" fillId="2" borderId="13" xfId="0" applyFill="1" applyBorder="1" applyAlignment="1">
      <alignment horizontal="center" vertical="top"/>
    </xf>
    <xf numFmtId="0" fontId="0" fillId="2" borderId="11" xfId="0" applyFill="1" applyBorder="1" applyAlignment="1">
      <alignment horizontal="center" vertical="top"/>
    </xf>
    <xf numFmtId="0" fontId="0" fillId="2" borderId="14" xfId="0" applyFill="1" applyBorder="1" applyAlignment="1">
      <alignment horizontal="center" vertical="top"/>
    </xf>
    <xf numFmtId="0" fontId="0" fillId="0" borderId="9"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left" vertical="top"/>
    </xf>
    <xf numFmtId="0" fontId="4" fillId="3" borderId="16" xfId="0" applyFont="1" applyFill="1" applyBorder="1" applyAlignment="1">
      <alignment horizontal="center"/>
    </xf>
    <xf numFmtId="0" fontId="4" fillId="3" borderId="17" xfId="0" applyFont="1" applyFill="1" applyBorder="1" applyAlignment="1">
      <alignment horizontal="center"/>
    </xf>
    <xf numFmtId="0" fontId="4" fillId="3" borderId="28" xfId="0" applyFont="1" applyFill="1" applyBorder="1" applyAlignment="1">
      <alignment horizontal="center"/>
    </xf>
    <xf numFmtId="0" fontId="4" fillId="3" borderId="29" xfId="0" applyFont="1" applyFill="1" applyBorder="1" applyAlignment="1">
      <alignment horizontal="center"/>
    </xf>
  </cellXfs>
  <cellStyles count="2">
    <cellStyle name="Comma" xfId="1" builtinId="3"/>
    <cellStyle name="Normal" xfId="0" builtinId="0"/>
  </cellStyles>
  <dxfs count="90">
    <dxf>
      <fill>
        <patternFill>
          <bgColor rgb="FFFF9999"/>
        </patternFill>
      </fill>
    </dxf>
    <dxf>
      <fill>
        <patternFill>
          <bgColor theme="9" tint="0.79998168889431442"/>
        </patternFill>
      </fill>
    </dxf>
    <dxf>
      <font>
        <b val="0"/>
        <i val="0"/>
        <strike val="0"/>
        <condense val="0"/>
        <extend val="0"/>
        <outline val="0"/>
        <shadow val="0"/>
        <u val="none"/>
        <vertAlign val="baseline"/>
        <sz val="9"/>
        <color theme="1"/>
        <name val="Calibri"/>
        <family val="2"/>
        <scheme val="minor"/>
      </font>
      <numFmt numFmtId="0" formatCode="General"/>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ill>
        <patternFill patternType="solid">
          <fgColor indexed="64"/>
          <bgColor theme="0" tint="-4.9989318521683403E-2"/>
        </patternFill>
      </fill>
      <alignment horizontal="left" vertical="bottom" textRotation="0" wrapText="0" indent="0" justifyLastLine="0" shrinkToFit="0" readingOrder="0"/>
    </dxf>
    <dxf>
      <numFmt numFmtId="0" formatCode="General"/>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right style="thin">
          <color indexed="64"/>
        </right>
      </border>
    </dxf>
    <dxf>
      <border outline="0">
        <bottom style="thin">
          <color indexed="64"/>
        </bottom>
      </border>
    </dxf>
    <dxf>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0" formatCode="General"/>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0" formatCode="General"/>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ont>
        <strike val="0"/>
        <outline val="0"/>
        <shadow val="0"/>
        <u val="none"/>
        <vertAlign val="baseline"/>
        <sz val="9"/>
        <color rgb="FFFF0000"/>
        <name val="Calibri"/>
        <family val="2"/>
        <scheme val="minor"/>
      </font>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0" formatCode="General"/>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theme="1"/>
        <name val="Calibri"/>
        <family val="2"/>
        <scheme val="minor"/>
      </font>
      <numFmt numFmtId="0" formatCode="General"/>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0" formatCode="General"/>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0" formatCode="General"/>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9"/>
        <color auto="1"/>
        <name val="Calibri"/>
        <family val="2"/>
        <scheme val="none"/>
      </font>
      <numFmt numFmtId="14" formatCode="0.00%"/>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none"/>
      </font>
      <numFmt numFmtId="14" formatCode="0.00%"/>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none"/>
      </font>
      <numFmt numFmtId="30" formatCode="@"/>
      <fill>
        <patternFill patternType="solid">
          <fgColor indexed="64"/>
          <bgColor theme="0" tint="-0.249977111117893"/>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auto="1"/>
        <name val="Calibri"/>
        <family val="2"/>
        <scheme val="none"/>
      </font>
      <fill>
        <patternFill patternType="solid">
          <fgColor indexed="64"/>
          <bgColor theme="0" tint="-0.249977111117893"/>
        </patternFill>
      </fill>
      <alignment horizontal="left" vertical="center" textRotation="0" wrapText="1" indent="0" justifyLastLine="0" shrinkToFit="0" readingOrder="0"/>
    </dxf>
    <dxf>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9"/>
        <color theme="1"/>
        <name val="Calibri"/>
        <family val="2"/>
        <scheme val="minor"/>
      </font>
      <numFmt numFmtId="2" formatCode="0.0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family val="2"/>
        <scheme val="minor"/>
      </font>
      <numFmt numFmtId="2" formatCode="0.00"/>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numFmt numFmtId="2" formatCode="0.00"/>
      <fill>
        <patternFill patternType="solid">
          <fgColor indexed="64"/>
          <bgColor theme="0" tint="-0.2499465926084170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border>
        <bottom style="thin">
          <color auto="1"/>
        </bottom>
      </border>
    </dxf>
    <dxf>
      <font>
        <b/>
        <i val="0"/>
        <strike val="0"/>
        <outline val="0"/>
        <shadow val="0"/>
        <u val="none"/>
        <vertAlign val="baseline"/>
        <color theme="1"/>
        <name val="Calibri"/>
        <family val="2"/>
        <scheme val="minor"/>
      </font>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167" formatCode="0.00_ ;\-0.00\ "/>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family val="2"/>
        <scheme val="minor"/>
      </font>
      <numFmt numFmtId="167" formatCode="0.00_ ;\-0.00\ "/>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numFmt numFmtId="167" formatCode="0.00_ ;\-0.00\ "/>
      <fill>
        <patternFill patternType="solid">
          <fgColor indexed="64"/>
          <bgColor theme="0" tint="-0.2499465926084170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249977111117893"/>
        </patternFill>
      </fill>
      <alignment horizontal="left" vertical="bottom" textRotation="0" wrapText="0" indent="0" justifyLastLine="0" shrinkToFit="0" readingOrder="0"/>
    </dxf>
    <dxf>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9"/>
        <color auto="1"/>
        <name val="Calibri"/>
        <family val="2"/>
        <scheme val="none"/>
      </font>
      <numFmt numFmtId="13" formatCode="0%"/>
      <fill>
        <patternFill patternType="solid">
          <fgColor indexed="64"/>
          <bgColor theme="0"/>
        </patternFill>
      </fill>
      <alignment horizontal="right" vertical="center" textRotation="0" wrapText="1" indent="0" justifyLastLine="0" shrinkToFit="0" readingOrder="0"/>
      <border>
        <left style="thin">
          <color indexed="64"/>
        </left>
      </border>
    </dxf>
    <dxf>
      <font>
        <b val="0"/>
        <i val="0"/>
        <strike val="0"/>
        <condense val="0"/>
        <extend val="0"/>
        <outline val="0"/>
        <shadow val="0"/>
        <u val="none"/>
        <vertAlign val="baseline"/>
        <sz val="9"/>
        <color auto="1"/>
        <name val="Calibri"/>
        <family val="2"/>
        <scheme val="none"/>
      </font>
      <numFmt numFmtId="13" formatCode="0%"/>
      <fill>
        <patternFill patternType="solid">
          <fgColor indexed="64"/>
          <bgColor theme="0"/>
        </patternFill>
      </fill>
      <alignment horizontal="right" vertical="center" textRotation="0" wrapText="1" indent="0" justifyLastLine="0" shrinkToFit="0" readingOrder="0"/>
      <border>
        <left style="thin">
          <color indexed="64"/>
        </left>
        <right style="thin">
          <color indexed="64"/>
        </right>
      </border>
    </dxf>
    <dxf>
      <font>
        <b val="0"/>
        <i val="0"/>
        <strike val="0"/>
        <condense val="0"/>
        <extend val="0"/>
        <outline val="0"/>
        <shadow val="0"/>
        <u val="none"/>
        <vertAlign val="baseline"/>
        <sz val="9"/>
        <color auto="1"/>
        <name val="Calibri"/>
        <family val="2"/>
        <scheme val="none"/>
      </font>
      <numFmt numFmtId="30" formatCode="@"/>
      <fill>
        <patternFill patternType="solid">
          <fgColor indexed="64"/>
          <bgColor theme="0"/>
        </patternFill>
      </fill>
      <alignment horizontal="right" vertical="center" textRotation="0" wrapText="1" indent="0" justifyLastLine="0" shrinkToFit="0" readingOrder="0"/>
      <border outline="0">
        <right style="thin">
          <color indexed="64"/>
        </right>
      </border>
    </dxf>
    <dxf>
      <font>
        <b val="0"/>
        <i val="0"/>
        <strike val="0"/>
        <condense val="0"/>
        <extend val="0"/>
        <outline val="0"/>
        <shadow val="0"/>
        <u val="none"/>
        <vertAlign val="baseline"/>
        <sz val="9"/>
        <color auto="1"/>
        <name val="Calibri"/>
        <family val="2"/>
        <scheme val="none"/>
      </font>
      <numFmt numFmtId="30" formatCode="@"/>
      <fill>
        <patternFill patternType="solid">
          <fgColor indexed="64"/>
          <bgColor rgb="FFF2F2F2"/>
        </patternFill>
      </fill>
      <alignment horizontal="right" vertical="center" textRotation="0" wrapText="1" indent="0" justifyLastLine="0" shrinkToFit="0" readingOrder="0"/>
      <border outline="0">
        <right style="thin">
          <color indexed="64"/>
        </right>
      </border>
    </dxf>
    <dxf>
      <border outline="0">
        <left style="thin">
          <color indexed="64"/>
        </left>
      </border>
    </dxf>
    <dxf>
      <font>
        <b val="0"/>
        <i val="0"/>
        <strike val="0"/>
        <condense val="0"/>
        <extend val="0"/>
        <outline val="0"/>
        <shadow val="0"/>
        <u val="none"/>
        <vertAlign val="baseline"/>
        <sz val="9"/>
        <color auto="1"/>
        <name val="Calibri"/>
        <family val="2"/>
        <scheme val="none"/>
      </font>
      <fill>
        <patternFill patternType="solid">
          <fgColor indexed="64"/>
          <bgColor rgb="FFF2F2F2"/>
        </patternFill>
      </fill>
      <alignment horizontal="right" vertical="center" textRotation="0" wrapText="1" indent="0" justifyLastLine="0" shrinkToFit="0" readingOrder="0"/>
    </dxf>
    <dxf>
      <fill>
        <patternFill patternType="solid">
          <fgColor indexed="64"/>
          <bgColor rgb="FFF2F2F2"/>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solid">
          <fgColor indexed="64"/>
          <bgColor rgb="FFF2F2F2"/>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34" formatCode="_ &quot;€&quot;\ * #,##0.00_ ;_ &quot;€&quot;\ * \-#,##0.00_ ;_ &quot;€&quot;\ * &quot;-&quot;??_ ;_ @_ "/>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numFmt numFmtId="34" formatCode="_ &quot;€&quot;\ * #,##0.00_ ;_ &quot;€&quot;\ * \-#,##0.00_ ;_ &quot;€&quot;\ * &quot;-&quot;??_ ;_ @_ "/>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solid">
          <fgColor indexed="64"/>
          <bgColor rgb="FFF2F2F2"/>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solid">
          <fgColor indexed="64"/>
          <bgColor rgb="FFF2F2F2"/>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solid">
          <fgColor indexed="64"/>
          <bgColor rgb="FFF2F2F2"/>
        </patternFill>
      </fill>
      <alignment horizontal="right" vertical="bottom" textRotation="0" wrapText="0" indent="0" justifyLastLine="0" shrinkToFit="0" readingOrder="0"/>
    </dxf>
    <dxf>
      <border outline="0">
        <left style="thin">
          <color indexed="64"/>
        </left>
      </border>
    </dxf>
    <dxf>
      <font>
        <b val="0"/>
        <i val="0"/>
        <strike val="0"/>
        <condense val="0"/>
        <extend val="0"/>
        <outline val="0"/>
        <shadow val="0"/>
        <u val="none"/>
        <vertAlign val="baseline"/>
        <sz val="9"/>
        <color auto="1"/>
        <name val="Calibri"/>
        <family val="2"/>
        <scheme val="minor"/>
      </font>
      <fill>
        <patternFill patternType="solid">
          <fgColor indexed="64"/>
          <bgColor rgb="FFF2F2F2"/>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rgb="FFF2F2F2"/>
        </patternFill>
      </fill>
      <alignment horizontal="left" vertical="bottom"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34" formatCode="_ &quot;€&quot;\ * #,##0.00_ ;_ &quot;€&quot;\ * \-#,##0.00_ ;_ &quot;€&quot;\ * &quot;-&quot;??_ ;_ @_ "/>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numFmt numFmtId="34" formatCode="_ &quot;€&quot;\ * #,##0.00_ ;_ &quot;€&quot;\ * \-#,##0.00_ ;_ &quot;€&quot;\ * &quot;-&quot;??_ ;_ @_ "/>
      <fill>
        <patternFill patternType="solid">
          <fgColor indexed="64"/>
          <bgColor rgb="FFF2F2F2"/>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solid">
          <fgColor indexed="64"/>
          <bgColor rgb="FFF2F2F2"/>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solid">
          <fgColor indexed="64"/>
          <bgColor rgb="FFF2F2F2"/>
        </patternFill>
      </fill>
      <alignment horizontal="right" vertical="bottom" textRotation="0" wrapText="0" indent="0" justifyLastLine="0" shrinkToFit="0" readingOrder="0"/>
    </dxf>
    <dxf>
      <border outline="0">
        <left style="thin">
          <color indexed="64"/>
        </left>
      </border>
    </dxf>
    <dxf>
      <font>
        <b val="0"/>
        <i val="0"/>
        <strike val="0"/>
        <condense val="0"/>
        <extend val="0"/>
        <outline val="0"/>
        <shadow val="0"/>
        <u val="none"/>
        <vertAlign val="baseline"/>
        <sz val="9"/>
        <color auto="1"/>
        <name val="Calibri"/>
        <family val="2"/>
        <scheme val="minor"/>
      </font>
      <fill>
        <patternFill patternType="solid">
          <fgColor indexed="64"/>
          <bgColor rgb="FFF2F2F2"/>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rgb="FFF2F2F2"/>
        </patternFill>
      </fill>
    </dxf>
  </dxfs>
  <tableStyles count="0" defaultTableStyle="TableStyleMedium2" defaultPivotStyle="PivotStyleLight16"/>
  <colors>
    <mruColors>
      <color rgb="FFF2F2F2"/>
      <color rgb="FFFF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3">
    <xs:schema xmlns:xs="http://www.w3.org/2001/XMLSchema" xmlns="">
      <!-- Definitie typen
-->
      <xs:simpleType name="UitvraagJaarType">
        <xs:restriction base="xs:string">
          <!-- Define the pattern for a four-digit year (YYYY) -->
          <xs:pattern value="[0-9]{4}"/>
          <xs:pattern value=""/>
        </xs:restriction>
      </xs:simpleType>
      <xs:simpleType name="NonNegativeDecimal">
        <xs:restriction base="xs:decimal">
          <xs:minInclusive value="0"/>
        </xs:restriction>
      </xs:simpleType>
      <xs:simpleType name="NonNegativeInt">
        <xs:restriction base="xs:int">
          <xs:minInclusive value="0"/>
        </xs:restriction>
      </xs:simpleType>
      <xs:simpleType name="PercentageType">
        <xs:restriction base="xs:decimal">
          <xs:minInclusive value="0"/>
          <xs:maxInclusive value="100"/>
        </xs:restriction>
      </xs:simpleType>
      <xs:simpleType name="EmptyType">
        <xs:restriction base="xs:string">
          <xs:enumeration value=""/>
        </xs:restriction>
      </xs:simpleType>
      <xs:simpleType name="NonEmptyString">
        <xs:restriction base="xs:string">
          <xs:pattern value="\S.+"/>
          <!-- Non-empty content -->
        </xs:restriction>
      </xs:simpleType>
      <xs:simpleType name="NonEmptyStringAantalBevindingenToetsingIntNetwerk">
        <xs:restriction base="xs:string">
          <xs:pattern value="\S+"/>
          <!-- Non-empty content, slightly different than the NonEmptyString to make it work with this column -->
        </xs:restriction>
      </xs:simpleType>
      <xs:simpleType name="NonNegativeIntOrEmpty">
        <xs:union memberTypes="NonNegativeInt EmptyType"/>
      </xs:simpleType>
      <xs:simpleType name="OmzetType">
        <xs:restriction base="NonEmptyString">
          <xs:enumeration value="WeCo"/>
          <xs:enumeration value="OverigeAssurance"/>
          <xs:enumeration value="NonAssuranceDienstverlening"/>
          <xs:enumeration value="Totaal"/>
        </xs:restriction>
      </xs:simpleType>
      <xs:simpleType name="MedewerkerCategorie">
        <xs:restriction base="NonEmptyString">
          <xs:enumeration value="PartnersEnDirectors"/>
          <xs:enumeration value="SeniorManagers"/>
          <xs:enumeration value="OverigeWerknemers"/>
        </xs:restriction>
      </xs:simpleType>
      <xs:simpleType name="Kalenderweeek">
        <xs:restriction base="NonEmptyString">
          <xs:enumeration value="Kalenderweek 1 t/m 4"/>
          <xs:enumeration value="Kalenderweek 5 t/m 8"/>
          <xs:enumeration value="Kalenderweek 9 t/m 12"/>
          <xs:enumeration value="Kalenderweek 13 t/m 16"/>
          <xs:enumeration value="Kalenderweek 17 t/m 20"/>
          <xs:enumeration value="Kalenderweek 21 t/m 24"/>
          <xs:enumeration value="Kalenderweek 25 t/m 28"/>
          <xs:enumeration value="Kalenderweek 29 t/m 32"/>
          <xs:enumeration value="Kalenderweek 33 t/m 36"/>
          <xs:enumeration value="Kalenderweek 37 t/m 40"/>
          <xs:enumeration value="Kalenderweek 41 t/m 44"/>
          <xs:enumeration value="Kalenderweek 45 t/m 48"/>
          <xs:enumeration value="Kalenderweek 49 t/m 53"/>
        </xs:restriction>
      </xs:simpleType>
      <xs:simpleType name="OnderwerpBevinding">
        <xs:restriction base="NonEmptyString">
          <xs:enumeration value="Continuïteit"/>
          <xs:enumeration value="Fraude"/>
          <xs:enumeration value="Onafhankelijkheidsovertredingen"/>
        </xs:restriction>
      </xs:simpleType>
      <xs:simpleType name="CategorieRCA">
        <xs:restriction base="NonEmptyString">
          <xs:enumeration value="IfiarNoFinding"/>
          <xs:enumeration value="IfiarFinding"/>
          <xs:enumeration value="InternationaleToesting"/>
          <xs:enumeration value="OverigeRCAs"/>
        </xs:restriction>
      </xs:simpleType>
      <xs:simpleType name="MaatregelNAVSchending">
        <xs:restriction base="NonEmptyString">
          <xs:enumeration value="Maatregelen jegens medewerkers én tot aanpassing van het stelsel van kwaliteitsbeheersing"/>
          <xs:enumeration value="Maatregelen jegens medewerkers"/>
          <xs:enumeration value="Aanpassing van het stelsel van kwaliteitsbeheersing"/>
          <xs:enumeration value="Geen maatregelen"/>
        </xs:restriction>
      </xs:simpleType>
      <xs:simpleType name="SecurityIncident">
        <xs:restriction base="NonEmptyString">
          <xs:enumeration value="Phising"/>
          <xs:enumeration value="Ransomware"/>
          <xs:enumeration value="OverigeMalware"/>
          <xs:enumeration value="FysiekeDiefstal"/>
          <xs:enumeration value="Informatielek"/>
        </xs:restriction>
      </xs:simpleType>
      <xs:simpleType name="RecentDate">
        <xs:restriction base="xs:date">
          <xs:minInclusive value="2023-01-01"/>
        </xs:restriction>
      </xs:simpleType>
      <xs:simpleType name="MaxDate">
        <xs:restriction base="xs:date">
          <xs:maxInclusive value="2024-12-31"/>
        </xs:restriction>
      </xs:simpleType>
      <!-- Omzet types zoals uigevraagd in 3.1 -->
      <xs:complexType name="OmzetTabelReferentie">
        <xs:sequence maxOccurs="unbounded">
          <xs:element name="OmzetRecord">
            <xs:complexType>
              <xs:sequence>
                <!-- WeCo OverigeAssurance NonAssuranceDienstverlening Totaal
                    -->
                <xs:element name="OmzetType" type="OmzetType"/>
                <xs:element name="Omzet" type="NonNegativeDecimal"/>
                <xs:element name="OmzetNietWECOClienten" type="NonNegativeDecimal"/>
                <xs:element name="OmzetMBTnOOBClienten" type="NonNegativeInt"/>
                <xs:element name="OmzetMBTOOBClienten" type="NonNegativeInt"/>
              </xs:sequence>
            </xs:complexType>
          </xs:element>
        </xs:sequence>
      </xs:complexType>
      <!-- Omzet types zoals uigevraagd in 3.2 -->
      <xs:complexType name="OmzetTabelReferentieUitgebreid">
        <xs:sequence maxOccurs="unbounded">
          <xs:element name="OmzetRecordUitgebreid">
            <xs:complexType>
              <xs:sequence>
                <!-- WeCo OverigeAssurance NonAssuranceDienstverlening Totaal
                    -->
                <xs:element name="OmzetType" type="OmzetType"/>
                <xs:element name="Omzet" type="NonNegativeInt"/>
                <xs:element name="OmzetNietWECOClienten" type="NonNegativeInt"/>
                <xs:element name="OmzetMBTnOOBClienten" type="NonNegativeInt"/>
                <xs:element name="OmzetMBTOOBClienten" type="NonNegativeInt"/>
                <xs:element name="OmzetMBTnOOBClientenOOBGroepshoofd" type="NonNegativeIntOrEmpty" nillable="true">
								</xs:element>
              </xs:sequence>
            </xs:complexType>
          </xs:element>
        </xs:sequence>
      </xs:complexType>
      <!--1-->
      <xs:element name="Vragenlijst">
        <xs:complexType>
          <xs:sequence>
            <!-- Uitvraagjaar-->
            <xs:element name="UitvraagJaar" type="UitvraagJaarType" minOccurs="1"/>
            <!--1.1 Vergunningnummer is een verplicht cijfer bestaand uit 8 tekens-->
            <xs:element name="Vergunningnummer" minOccurs="1" nillable="false">
              <xs:simpleType>
                <xs:restriction base="NonEmptyString">
                  <xs:pattern value="13\d{6}"/>
                </xs:restriction>
              </xs:simpleType>
            </xs:element>
            <!--1.2 Naam Accountantsorganisatie is een verplicht veld-->
            <xs:element name="NaamAO" minOccurs="1" type="NonEmptyString" nillable="false"/>
            <!--1.31.1-->
            <xs:element name="StartdatumBoekjaarAO" minOccurs="1" type="RecentDate"/>
            <!--1.31.2-->
            <xs:element name="EinddatumBoekjaarAO" minOccurs="1" type="MaxDate"/>
            <!--1.32.1-->
            <xs:element name="StartdatumBoekjaarGroep" minOccurs="1" type="RecentDate"/>
            <!--1.32.2-->
            <xs:element name="EinddatumBoekjaarGroep" minOccurs="1" type="MaxDate"/>
            <!--2 Aantal Wettelijke controles-->
            <!--2.1.1-->
            <xs:element name="AantalWeCosOOB" type="NonNegativeInt"/>
            <!--2.1.2-->
            <xs:element name="AantalWeCosNOOB" type="NonNegativeInt"/>
            <!--2.1.3-->
            <xs:element name="AantalWeCosTotaal" type="NonNegativeInt"/>
            <!--Netto omzet -->
            <!--3.1 Tabel Omzet groep-->
            <xs:element name="OmzetGroep" type="OmzetTabelReferentie"/>
            <!--3.1 Tabel OmzetAccountantsorganisatie-->
            <xs:element name="OmzetAO" type="OmzetTabelReferentieUitgebreid">
						</xs:element>
            <!--4 Capaciteit en werkdruk -->
            <!--4.1 Tabel FTE per categorie medewerkers-->
            <xs:element name="FTEPerMedewerkerCategorie">
              <xs:complexType>
                <xs:sequence maxOccurs="unbounded">
                  <xs:element name="FTERecord">
                    <xs:complexType>
                      <xs:sequence>
                        <xs:element name="MedewerkerCategorie" type="MedewerkerCategorie"/>
                        <xs:element name="GemiddeldAantalFTE" type="NonNegativeDecimal">
												</xs:element>
                        <xs:element name="Verlooppercentage" type="PercentageType">
												</xs:element>
                        <xs:element name="GemiddeldVerzuimpercentage" type="PercentageType">
												</xs:element>
                      </xs:sequence>
                    </xs:complexType>
                  </xs:element>
                </xs:sequence>
              </xs:complexType>
            </xs:element>
            <!--4.2.1-->
            <xs:element name="AantalUrenInhuurTbvWeCos" type="NonNegativeDecimal"/>
            <!--4.2.2-->
            <xs:element name="AantalUrenServiceCentraTbvWeCos" type="NonNegativeDecimal"/>
            <!--4.4 Aantal FTE compliance-->
            <xs:element name="FTECompliancefunctie" type="NonNegativeDecimal"/>
            <!--4.5 Aantal FTE vaktenchische ondersteuning-->
            <xs:element name="FTEVaktechnischeOndersteuning" type="NonNegativeDecimal"/>
            <!--5.2 -->
            <xs:element name="IKOBevindingen">
              <xs:complexType>
                <xs:sequence>
                  <xs:element name="BevindingRecord" maxOccurs="unbounded">
                    <xs:complexType>
                      <xs:sequence>
                        <xs:element name="BevindingNummer" type="NonNegativeInt"/>
                        <xs:element name="BevindingOmschrijving" type="NonEmptyString"/>
                      </xs:sequence>
                    </xs:complexType>
                  </xs:element>
                </xs:sequence>
              </xs:complexType>
            </xs:element>
            <!--5.3 -->
            <xs:element name="Toetsingbevindingen">
              <xs:complexType>
                <xs:sequence>
                  <xs:element name="BevindingRecord" maxOccurs="unbounded">
                    <xs:complexType>
                      <xs:sequence>
                        <xs:element name="BevindingNummer" type="NonNegativeInt"/>
                        <xs:element name="BevindingOmschrijving" type="NonEmptyString"/>
                      </xs:sequence>
                    </xs:complexType>
                  </xs:element>
                </xs:sequence>
              </xs:complexType>
            </xs:element>
            <!--5.5 Tabel met aantal RCA's en voornaamste oorzaken
            vanwege de afwijkende structuur zijn het aantal RCA's opgenomen als losse datapunten-->
            <xs:element name="AantalRCAIfiarNoFinding" type="NonNegativeInt"/>
            <xs:element name="AantalRCAIfiarFinding" type="NonNegativeInt"/>
            <xs:element name="AantalRCAInternationaleToetsing" type="NonNegativeInt"/>
            <xs:element name="AantalRCAOverigeRCAs" type="NonNegativeInt"/>
            <!--Tabel met voornaamst gevonden oorzaak en toelichting -->
            <xs:element name="VoornaamstGevondenOorzaken">
              <xs:complexType>
                <xs:sequence maxOccurs="unbounded">
                  <xs:element name="OorzakenRecord">
                    <xs:complexType>
                      <xs:sequence>
                        <xs:element name="CategorieRCA" type="CategorieRCA"/>
                        <xs:element name="OorzaakNummer" type="NonNegativeInt"/>
                        <xs:element name="Oorzaak" type="xs:string"/>
                        <xs:element name="Toelichting" type="xs:string"/>
                      </xs:sequence>
                    </xs:complexType>
                  </xs:element>
                </xs:sequence>
              </xs:complexType>
            </xs:element>
            <!--6.1 -->
            <xs:element name="ActiviteitenVersterkingKwaliteitsgerichteCultuur">
              <xs:complexType>
                <xs:sequence maxOccurs="unbounded">
                  <xs:element name="ActiviteitRecord">
                    <xs:complexType>
                      <xs:sequence>
                        <xs:element name="ActiviteitNummer" type="NonNegativeInt"/>
                        <xs:element name="Activiteit" type="xs:string"/>
                      </xs:sequence>
                    </xs:complexType>
                  </xs:element>
                </xs:sequence>
              </xs:complexType>
            </xs:element>
            <!--6.2-->
            <xs:element name="VerbeterpuntenGedragEnCultuur">
              <xs:complexType>
                <xs:sequence maxOccurs="unbounded">
                  <xs:element name="VerbeterpuntRecord">
                    <xs:complexType>
                      <xs:sequence>
                        <xs:element name="VerbeterpuntNummer" type="NonNegativeInt"/>
                        <xs:element name="Verbeterpunt" type="xs:string"/>
                      </xs:sequence>
                    </xs:complexType>
                  </xs:element>
                </xs:sequence>
              </xs:complexType>
            </xs:element>
            <!--7.1 Tabel met aantal schendingen per en genomen maatregelen-->
            <xs:element name="MeetniveauAantalSchendingenPerMaatregel"/>
            <xs:element name="AantalSchendingenPerMaatregel">
              <xs:complexType>
                <xs:sequence maxOccurs="unbounded">
                  <xs:element name="MaatregelNAVSchendingRecord">
                    <xs:complexType>
                      <xs:sequence>
                        <xs:element name="MaatregelNAVSchending" type="MaatregelNAVSchending"/>
                        <xs:element name="AantalSchendingen" type="NonNegativeInt"/>
                      </xs:sequence>
                    </xs:complexType>
                  </xs:element>
                </xs:sequence>
              </xs:complexType>
            </xs:element>
            <!--7.2 lijst met belangrijkste maatregelen-->
            <xs:element name="BelangrijksteMaatregelen">
              <xs:complexType>
                <xs:sequence maxOccurs="unbounded">
                  <xs:element name="MaatregelRecord">
                    <xs:complexType>
                      <xs:sequence>
                        <xs:element name="MaatregelNummer" type="NonNegativeInt"/>
                        <xs:element name="Maatregel" type="xs:string"/>
                      </xs:sequence>
                    </xs:complexType>
                  </xs:element>
                </xs:sequence>
              </xs:complexType>
            </xs:element>
            <!--8.1 Tabel met aantal incidenten per type-->
            <xs:element name="MeetniveauIncidentenCyberveiligheid"/>
            <xs:element name="IncidentenCyberveiligheid">
              <xs:complexType>
                <xs:sequence maxOccurs="unbounded">
                  <xs:element name="IncidentRecord">
                    <xs:complexType>
                      <xs:sequence>
                        <xs:element name="SecurityIncident" type="SecurityIncident"/>
                        <xs:element name="AantalIncidenten" type="NonNegativeInt"/>
                      </xs:sequence>
                    </xs:complexType>
                  </xs:element>
                </xs:sequence>
              </xs:complexType>
            </xs:element>
            <xs:element name="AfsluitendeOpmerkingen" type="xs:string"/>
            <xs:element name="OpmerkingenBijVragen">
              <xs:complexType>
                <xs:sequence>
                  <xs:element name="Opmerking_2_1" type="xs:string"/>
                  <xs:element name="Opmerking_3_1" type="xs:string"/>
                  <xs:element name="Opmerking_3_2" type="xs:string"/>
                  <xs:element name="Opmerking_4_1" type="xs:string"/>
                  <xs:element name="Opmerking_4_2" type="xs:string"/>
                  <xs:element name="Opmerking_4_4" type="xs:string"/>
                  <xs:element name="Opmerking_4_5" type="xs:string"/>
                  <xs:element name="Opmerking_5_2" type="xs:string"/>
                  <xs:element name="Opmerking_5_3" type="xs:string"/>
                  <xs:element name="Opmerking_5_5" type="xs:string"/>
                  <xs:element name="Opmerking_6_1" type="xs:string"/>
                  <xs:element name="Opmerking_6_2" type="xs:string"/>
                  <xs:element name="Opmerking_7_1" type="xs:string"/>
                  <xs:element name="Opmerking_7_2" type="xs:string"/>
                  <xs:element name="Opmerking_8_1" type="xs:string"/>
                </xs:sequence>
              </xs:complexType>
            </xs:element>
          </xs:sequence>
        </xs:complexType>
      </xs:element>
    </xs:schema>
  </Schema>
  <Map ID="11" Name="Vragenlijst_Map" RootElement="Vragenlijst" SchemaID="Schema3"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18" Type="http://schemas.openxmlformats.org/officeDocument/2006/relationships/xmlMaps" Target="xmlMap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CC06D7D-7275-4AF7-94B4-C47BF65116CC}" name="Table10" displayName="Table10" ref="B18:E22" totalsRowShown="0" headerRowDxfId="89" dataDxfId="88" tableBorderDxfId="87">
  <tableColumns count="4">
    <tableColumn id="1" xr3:uid="{A358EC5F-3B6D-4B0E-B16D-EAB93F451986}" name="Omzet groep" dataDxfId="86"/>
    <tableColumn id="2" xr3:uid="{6D1994B8-A6DE-45EB-B251-05011C9EDF88}" name="Omzet van groep _x000a_(in euro, excl. BTW)" dataDxfId="85"/>
    <tableColumn id="3" xr3:uid="{6E244DBF-C1A4-4B39-BCB2-5CB706300225}" name="Omzet van uw groep met betrekking tot niet-wettelijke controleclienten" dataDxfId="84">
      <calculatedColumnFormula>SUM(D16:D18)</calculatedColumnFormula>
    </tableColumn>
    <tableColumn id="4" xr3:uid="{5B1EEA3B-270F-4801-B9E9-88D0D531D72F}" name="Omzet van uw groep met betrekking tot niet-OOB wettelijke controlecliënten" dataDxfId="83"/>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AB3BAC51-1D8F-468B-B888-90FDD2F129D7}" name="Table53" displayName="Table53" ref="C98:D108" tableType="xml" totalsRowShown="0" headerRowDxfId="25" dataDxfId="24" tableBorderDxfId="23">
  <tableColumns count="2">
    <tableColumn id="1" xr3:uid="{C590999F-660A-4C45-93DC-CABEDC59C924}" uniqueName="ActiviteitNummer" name="ActiviteitNummer" dataDxfId="22">
      <xmlColumnPr mapId="11" xpath="/Vragenlijst/ActiviteitenVersterkingKwaliteitsgerichteCultuur/ActiviteitRecord/ActiviteitNummer" xmlDataType="int"/>
    </tableColumn>
    <tableColumn id="2" xr3:uid="{96B85761-8F99-4339-9B9A-109C20C58D30}" uniqueName="Activiteit" name="Activiteit" dataDxfId="21">
      <calculatedColumnFormula>IF(ISBLANK('AO Overig'!C4),"",'AO Overig'!C4)</calculatedColumnFormula>
      <xmlColumnPr mapId="11" xpath="/Vragenlijst/ActiviteitenVersterkingKwaliteitsgerichteCultuur/ActiviteitRecord/Activiteit" xmlDataType="string"/>
    </tableColumn>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39499386-9675-4CA6-9542-E93FB887C2A4}" name="Table55" displayName="Table55" ref="C111:D114" tableType="xml" totalsRowShown="0" headerRowDxfId="20" dataDxfId="19" tableBorderDxfId="18">
  <tableColumns count="2">
    <tableColumn id="1" xr3:uid="{3DF31942-8707-4CFD-85A5-DCF191AD74A4}" uniqueName="VerbeterpuntNummer" name="VerbeterpuntNummer" dataDxfId="17">
      <xmlColumnPr mapId="11" xpath="/Vragenlijst/VerbeterpuntenGedragEnCultuur/VerbeterpuntRecord/VerbeterpuntNummer" xmlDataType="int"/>
    </tableColumn>
    <tableColumn id="2" xr3:uid="{04FECD94-772B-494C-8980-A4C7F96092CA}" uniqueName="Verbeterpunt" name="Verbeterpunt" dataDxfId="16">
      <calculatedColumnFormula>IF(ISBLANK('AO Overig'!C15),"",'AO Overig'!C15)</calculatedColumnFormula>
      <xmlColumnPr mapId="11" xpath="/Vragenlijst/VerbeterpuntenGedragEnCultuur/VerbeterpuntRecord/Verbeterpunt" xmlDataType="string"/>
    </tableColumn>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5BBBA434-EA45-4926-8F83-AD6CC8E074D6}" name="Table58" displayName="Table58" ref="C118:D122" tableType="xml" totalsRowShown="0" headerRowDxfId="15" tableBorderDxfId="14">
  <tableColumns count="2">
    <tableColumn id="1" xr3:uid="{F4C2722F-1C73-4A78-8026-F38F8E66082A}" uniqueName="MaatregelNAVSchending" name="MaatregelNAVSchending" dataDxfId="13">
      <xmlColumnPr mapId="11" xpath="/Vragenlijst/AantalSchendingenPerMaatregel/MaatregelNAVSchendingRecord/MaatregelNAVSchending" xmlDataType="string"/>
    </tableColumn>
    <tableColumn id="2" xr3:uid="{42D9E4BB-129F-456E-96A8-13142367F7AB}" uniqueName="AantalSchendingen" name="AantalSchendingen" dataDxfId="12">
      <calculatedColumnFormula>IF(ISBLANK('AO Overig'!C26),"",'AO Overig'!C26)</calculatedColumnFormula>
      <xmlColumnPr mapId="11" xpath="/Vragenlijst/AantalSchendingenPerMaatregel/MaatregelNAVSchendingRecord/AantalSchendingen" xmlDataType="int"/>
    </tableColumn>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EEFED30F-15B5-42CF-8A82-50E5231656C3}" name="Table59" displayName="Table59" ref="C126:D129" tableType="xml" totalsRowShown="0" headerRowDxfId="11" dataDxfId="10" tableBorderDxfId="9">
  <tableColumns count="2">
    <tableColumn id="1" xr3:uid="{12A1E957-9857-41D9-A78D-AF88B58F5BD9}" uniqueName="MaatregelNummer" name="MaatregelNummer" dataDxfId="8">
      <xmlColumnPr mapId="11" xpath="/Vragenlijst/BelangrijksteMaatregelen/MaatregelRecord/MaatregelNummer" xmlDataType="int"/>
    </tableColumn>
    <tableColumn id="2" xr3:uid="{6C7811ED-F275-4B5A-BF38-96806E11402B}" uniqueName="Maatregel" name="Maatregel" dataDxfId="7">
      <calculatedColumnFormula>IF(ISBLANK('AO Overig'!C32),"",'AO Overig'!C32)</calculatedColumnFormula>
      <xmlColumnPr mapId="11" xpath="/Vragenlijst/BelangrijksteMaatregelen/MaatregelRecord/Maatregel" xmlDataType="string"/>
    </tableColumn>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41C437E1-AA7B-47D2-8A52-A7EA26042FCF}" name="Table61" displayName="Table61" ref="C133:D138" tableType="xml" totalsRowShown="0" headerRowDxfId="6" dataDxfId="5" tableBorderDxfId="4">
  <tableColumns count="2">
    <tableColumn id="1" xr3:uid="{742DB86D-DAB4-47A0-AD49-99FC803F26D7}" uniqueName="SecurityIncident" name="SecurityIndcident" dataDxfId="3">
      <xmlColumnPr mapId="11" xpath="/Vragenlijst/IncidentenCyberveiligheid/IncidentRecord/SecurityIncident" xmlDataType="string"/>
    </tableColumn>
    <tableColumn id="2" xr3:uid="{7A942AD3-F456-4709-B79A-238A4F7EF904}" uniqueName="AantalIncidenten" name="AantalIncidenten" dataDxfId="2">
      <calculatedColumnFormula>IF(ISBLANK('AO Overig'!C42),"",'AO Overig'!C42)</calculatedColumnFormula>
      <xmlColumnPr mapId="11" xpath="/Vragenlijst/IncidentenCyberveiligheid/IncidentRecord/AantalIncidenten" xmlDataType="int"/>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C5733C5-8845-4E29-ABE5-F2E5B494CCFD}" name="Table11" displayName="Table11" ref="B24:G28" totalsRowShown="0" headerRowDxfId="82" dataDxfId="81" tableBorderDxfId="80">
  <tableColumns count="6">
    <tableColumn id="1" xr3:uid="{E83B39EE-A385-448E-B287-5C8EB5DEC6AF}" name="Omzet accountantsorganisatie" dataDxfId="79"/>
    <tableColumn id="2" xr3:uid="{AD89D59D-64BE-435F-8597-8160A11C5E16}" name="Omzet van uw accountantsorganisatie _x000a_(in euro, excl. BTW)" dataDxfId="78"/>
    <tableColumn id="3" xr3:uid="{20950232-0A08-4DC2-BA18-B12601A9CE79}" name="Omzet van uw accountantsorganisatie met betrekking tot niet-wettelijke controleclienten" dataDxfId="77"/>
    <tableColumn id="4" xr3:uid="{0EFAB5EE-4191-44C1-B01B-D75C1E542D24}" name="Omzet van uw accountantsorganisatie_x000a_met betrekking tot niet-OOB wettelijke controlecliënten ***" dataDxfId="76"/>
    <tableColumn id="5" xr3:uid="{7CCE8ED0-56EC-4F6A-B8A0-DAA0FA95704B}" name="Omzet van uw accountantsorganisatie_x000a_met betrekking tot OOB wettelijke controlecliënten" dataDxfId="75"/>
    <tableColumn id="7" xr3:uid="{5E4A954E-1B54-48DE-9992-645A4B062D9D}" name="Omzet van uw accountantsorganisatie_x000a_met betrekking tot niet-OOB wettelijke controlecliënten waarvan het groepshoofd een OOB is.****" dataDxfId="7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E5CFDA2-5983-43BD-A1C1-337A2E2A356C}" name="Table17" displayName="Table17" ref="B4:E7" totalsRowShown="0" headerRowDxfId="73" dataDxfId="72" tableBorderDxfId="71">
  <tableColumns count="4">
    <tableColumn id="1" xr3:uid="{D8908836-4780-4418-92BD-A7F2EEE46506}" name="MedewerkerCategorie" dataDxfId="70"/>
    <tableColumn id="2" xr3:uid="{26E7279C-D465-4CBE-99CB-92F333497B15}" name="Gemiddeld aantal FTE's werkzaam gedurende boekjaar**" dataDxfId="69"/>
    <tableColumn id="3" xr3:uid="{9A0B6E1A-06B9-4FE3-9430-C9FD54FBDFF1}" name="Verlooppercentage***" dataDxfId="68"/>
    <tableColumn id="4" xr3:uid="{325C8C01-A786-4DB8-BEAD-6F590A2CA939}" name="Gemiddeld Verzuimpercentage****" dataDxfId="6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57CD701-ADA0-4A77-AD1B-86CD65F88943}" name="Table12" displayName="Table12" ref="C16:G20" tableType="xml" totalsRowShown="0" headerRowDxfId="66" dataDxfId="65" tableBorderDxfId="64">
  <tableColumns count="5">
    <tableColumn id="1" xr3:uid="{27926763-6ADA-4ACC-8A59-80F821DF8363}" uniqueName="OmzetType" name="OmzetType" dataDxfId="63">
      <xmlColumnPr mapId="11" xpath="/Vragenlijst/OmzetGroep/OmzetRecord/OmzetType" xmlDataType="string"/>
    </tableColumn>
    <tableColumn id="2" xr3:uid="{D6F40B3A-8F87-496F-BB46-E946D8E194B5}" uniqueName="Omzet" name="Omzet" dataDxfId="62">
      <calculatedColumnFormula>IF(ISBLANK('AO Algemeen'!C19),"",'AO Algemeen'!C19)</calculatedColumnFormula>
      <xmlColumnPr mapId="11" xpath="/Vragenlijst/OmzetGroep/OmzetRecord/Omzet" xmlDataType="decimal"/>
    </tableColumn>
    <tableColumn id="3" xr3:uid="{6D34D024-FB6B-4AF7-BB2E-00AAAF991B5C}" uniqueName="OmzetNietWECOClienten" name="OmzetmbtNietWettelijkeControleCliënten" dataDxfId="61">
      <xmlColumnPr mapId="11" xpath="/Vragenlijst/OmzetGroep/OmzetRecord/OmzetNietWECOClienten" xmlDataType="decimal"/>
    </tableColumn>
    <tableColumn id="4" xr3:uid="{079B9B13-A4C1-4AFC-8047-C8174E0D1E15}" uniqueName="OmzetMBTnOOBClienten" name="OmzetmbtnietOOBCliënten" dataDxfId="60">
      <calculatedColumnFormula>IF(ISBLANK('AO Algemeen'!E19),"",'AO Algemeen'!E19)</calculatedColumnFormula>
      <xmlColumnPr mapId="11" xpath="/Vragenlijst/OmzetGroep/OmzetRecord/OmzetMBTnOOBClienten" xmlDataType="int"/>
    </tableColumn>
    <tableColumn id="5" xr3:uid="{C0BCA4EC-7A91-48F9-81E4-C87E418D6D5A}" uniqueName="OmzetMBTOOBClienten" name="OmzetmbtOOBCliënten" dataDxfId="59">
      <calculatedColumnFormula>IF(ISBLANK('AO Algemeen'!F19),"",'AO Algemeen'!F19)</calculatedColumnFormula>
      <xmlColumnPr mapId="11" xpath="/Vragenlijst/OmzetGroep/OmzetRecord/OmzetMBTOOBClienten" xmlDataType="int"/>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AAC2732-ECE0-4209-88BB-A4C4780837A3}" name="Table23" displayName="Table23" ref="C23:H27" tableType="xml" totalsRowShown="0" headerRowDxfId="58" dataDxfId="56" headerRowBorderDxfId="57">
  <tableColumns count="6">
    <tableColumn id="1" xr3:uid="{50B3295C-F26F-4322-8D95-3548D3DDCE86}" uniqueName="OmzetType" name="OmzetType" dataDxfId="55">
      <xmlColumnPr mapId="11" xpath="/Vragenlijst/OmzetAO/OmzetRecordUitgebreid/OmzetType" xmlDataType="string"/>
    </tableColumn>
    <tableColumn id="2" xr3:uid="{ABB5AE2E-CF62-494E-BC24-FDDB7B14F085}" uniqueName="Omzet" name="Omzet" dataDxfId="54">
      <calculatedColumnFormula>IF(ISBLANK('AO Algemeen'!C25),"",'AO Algemeen'!C25)</calculatedColumnFormula>
      <xmlColumnPr mapId="11" xpath="/Vragenlijst/OmzetAO/OmzetRecordUitgebreid/Omzet" xmlDataType="int"/>
    </tableColumn>
    <tableColumn id="3" xr3:uid="{D5BCDD55-38C7-45FA-9531-972D9FBA23F1}" uniqueName="OmzetNietWECOClienten" name="OmzetmbtNietWettelijkeControleCliënten" dataDxfId="53">
      <xmlColumnPr mapId="11" xpath="/Vragenlijst/OmzetAO/OmzetRecordUitgebreid/OmzetNietWECOClienten" xmlDataType="int"/>
    </tableColumn>
    <tableColumn id="4" xr3:uid="{C26AE560-F955-427B-8A57-2A01BE6A8B38}" uniqueName="OmzetMBTnOOBClienten" name="OmzetmbtnietOOBCliënten" dataDxfId="52">
      <calculatedColumnFormula>IF(ISBLANK('AO Algemeen'!E25),"",'AO Algemeen'!E25)</calculatedColumnFormula>
      <xmlColumnPr mapId="11" xpath="/Vragenlijst/OmzetAO/OmzetRecordUitgebreid/OmzetMBTnOOBClienten" xmlDataType="int"/>
    </tableColumn>
    <tableColumn id="5" xr3:uid="{E5F05B61-F2D3-434D-B874-60D0B075DF39}" uniqueName="OmzetMBTOOBClienten" name="OmzetmbtOOBCliënten" dataDxfId="51">
      <calculatedColumnFormula>IF(ISBLANK('AO Algemeen'!F25),"",'AO Algemeen'!F25)</calculatedColumnFormula>
      <xmlColumnPr mapId="11" xpath="/Vragenlijst/OmzetAO/OmzetRecordUitgebreid/OmzetMBTOOBClienten" xmlDataType="int"/>
    </tableColumn>
    <tableColumn id="6" xr3:uid="{AF9F1CF0-FA6B-44E8-979D-80481C0FE529}" uniqueName="OmzetMBTnOOBClientenOOBGroepshoofd" name="OmzetmbtnietOOBCliëntenOOBgroepshoofd" dataDxfId="50">
      <xmlColumnPr mapId="11" xpath="/Vragenlijst/OmzetAO/OmzetRecordUitgebreid/OmzetMBTnOOBClientenOOBGroepshoofd" xmlDataType="int"/>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52C8EF8-138A-4232-971F-7DDA467FAFE9}" name="Table24" displayName="Table24" ref="C33:F36" tableType="xml" totalsRowShown="0" headerRowDxfId="49" dataDxfId="48" tableBorderDxfId="47">
  <tableColumns count="4">
    <tableColumn id="1" xr3:uid="{853235B1-8F08-4038-91D8-6E9DEC58F894}" uniqueName="MedewerkerCategorie" name="MedewerkerCategorie" dataDxfId="46">
      <xmlColumnPr mapId="11" xpath="/Vragenlijst/FTEPerMedewerkerCategorie/FTERecord/MedewerkerCategorie" xmlDataType="string"/>
    </tableColumn>
    <tableColumn id="2" xr3:uid="{3B9DF996-1F9B-4553-A6DC-CF2815A9A15A}" uniqueName="GemiddeldAantalFTE" name="GemiddeldAantalFTE" dataDxfId="45">
      <calculatedColumnFormula>IF(ISBLANK('AO Capaciteit'!C5),"",'AO Capaciteit'!C5)</calculatedColumnFormula>
      <xmlColumnPr mapId="11" xpath="/Vragenlijst/FTEPerMedewerkerCategorie/FTERecord/GemiddeldAantalFTE" xmlDataType="decimal"/>
    </tableColumn>
    <tableColumn id="3" xr3:uid="{B426DE8C-229E-4A64-AF39-7F92E17EA6DC}" uniqueName="Verlooppercentage" name="Verloopercentage" dataDxfId="44">
      <calculatedColumnFormula>IF(ISBLANK('AO Capaciteit'!D5),"",'AO Capaciteit'!D5)</calculatedColumnFormula>
      <xmlColumnPr mapId="11" xpath="/Vragenlijst/FTEPerMedewerkerCategorie/FTERecord/Verlooppercentage" xmlDataType="decimal"/>
    </tableColumn>
    <tableColumn id="4" xr3:uid="{A76A105D-22FB-4AAF-932D-A3B37059D135}" uniqueName="GemiddeldVerzuimpercentage" name="GemiddeldVerzuimpercentage" dataDxfId="43">
      <calculatedColumnFormula>IF(ISBLANK('AO Capaciteit'!E5),"",'AO Capaciteit'!E5)</calculatedColumnFormula>
      <xmlColumnPr mapId="11" xpath="/Vragenlijst/FTEPerMedewerkerCategorie/FTERecord/GemiddeldVerzuimpercentage" xmlDataType="decimal"/>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40B0F718-1162-4906-A3D3-C57633BD1F5D}" name="Table44" displayName="Table44" ref="C49:D54" tableType="xml" totalsRowShown="0" headerRowDxfId="42" dataDxfId="41" tableBorderDxfId="40">
  <autoFilter ref="C49:D54" xr:uid="{40B0F718-1162-4906-A3D3-C57633BD1F5D}"/>
  <tableColumns count="2">
    <tableColumn id="1" xr3:uid="{FB8A6F8E-D294-4330-9100-AAAAC0D7B0D7}" uniqueName="BevindingNummer" name="BevindingNummer" dataDxfId="39">
      <xmlColumnPr mapId="11" xpath="/Vragenlijst/IKOBevindingen/BevindingRecord/BevindingNummer" xmlDataType="int"/>
    </tableColumn>
    <tableColumn id="2" xr3:uid="{1624C0AD-3F0A-4164-8108-DC25640AC61B}" uniqueName="BevindingOmschrijving" name="BevindingOmschrijving" dataDxfId="38">
      <calculatedColumnFormula>IF(ISBLANK('AO Kwaliteit'!C7),"",'AO Kwaliteit'!C7)</calculatedColumnFormula>
      <xmlColumnPr mapId="11" xpath="/Vragenlijst/IKOBevindingen/BevindingRecord/BevindingOmschrijving" xmlDataType="string"/>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F6A58AA9-5DEC-4B62-8298-59BB0FC9579D}" name="Table45" displayName="Table45" ref="C58:D63" tableType="xml" totalsRowShown="0" headerRowDxfId="37" dataDxfId="36" tableBorderDxfId="35">
  <autoFilter ref="C58:D63" xr:uid="{F6A58AA9-5DEC-4B62-8298-59BB0FC9579D}"/>
  <tableColumns count="2">
    <tableColumn id="1" xr3:uid="{8D1A5256-C5AF-46C0-B1AC-08A54D280DBF}" uniqueName="BevindingNummer" name="BevindingNummer" dataDxfId="34">
      <xmlColumnPr mapId="11" xpath="/Vragenlijst/Toetsingbevindingen/BevindingRecord/BevindingNummer" xmlDataType="int"/>
    </tableColumn>
    <tableColumn id="2" xr3:uid="{5ACC86FD-2C0C-40B5-9133-65D84F33061B}" uniqueName="BevindingOmschrijving" name="BevindingOmschrijving" dataDxfId="33">
      <calculatedColumnFormula>IF(ISBLANK('AO Kwaliteit'!C14),"",'AO Kwaliteit'!C14)</calculatedColumnFormula>
      <xmlColumnPr mapId="11" xpath="/Vragenlijst/Toetsingbevindingen/BevindingRecord/BevindingOmschrijving" xmlDataType="string"/>
    </tableColumn>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8D8EC726-FB63-4ABD-865E-1ADEBBF09C51}" name="Table52" displayName="Table52" ref="C73:F93" tableType="xml" totalsRowShown="0" headerRowDxfId="32" dataDxfId="31" tableBorderDxfId="30">
  <tableColumns count="4">
    <tableColumn id="1" xr3:uid="{A623C3C1-0270-436B-B840-F8301A320635}" uniqueName="CategorieRCA" name="CategorieRCA" dataDxfId="29">
      <xmlColumnPr mapId="11" xpath="/Vragenlijst/VoornaamstGevondenOorzaken/OorzakenRecord/CategorieRCA" xmlDataType="string"/>
    </tableColumn>
    <tableColumn id="2" xr3:uid="{AB68BA93-9082-4B39-A576-B32859FED5BF}" uniqueName="OorzaakNummer" name="OorzaakNummer" dataDxfId="28">
      <xmlColumnPr mapId="11" xpath="/Vragenlijst/VoornaamstGevondenOorzaken/OorzakenRecord/OorzaakNummer" xmlDataType="int"/>
    </tableColumn>
    <tableColumn id="3" xr3:uid="{9EA6A163-F23C-4614-B48E-E62B24711DA5}" uniqueName="Oorzaak" name="Oorzaak" dataDxfId="27">
      <calculatedColumnFormula>IF(ISBLANK('AO Kwaliteit'!D25),"",'AO Kwaliteit'!D25)</calculatedColumnFormula>
      <xmlColumnPr mapId="11" xpath="/Vragenlijst/VoornaamstGevondenOorzaken/OorzakenRecord/Oorzaak" xmlDataType="string"/>
    </tableColumn>
    <tableColumn id="4" xr3:uid="{41ED8647-FA6C-4B20-8CBC-F8CE99B77197}" uniqueName="Toelichting" name="Toelichting" dataDxfId="26">
      <calculatedColumnFormula>IF(ISBLANK('AO Kwaliteit'!G25),"",'AO Kwaliteit'!G25)</calculatedColumnFormula>
      <xmlColumnPr mapId="11" xpath="/Vragenlijst/VoornaamstGevondenOorzaken/OorzakenRecord/Toelichting" xmlDataType="string"/>
    </tableColumn>
  </tableColumns>
  <tableStyleInfo name="TableStyleLight1"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10BCB96D-688D-4C7D-9DF3-C04B27938D99}" r="G1" connectionId="0">
    <xmlCellPr id="1" xr6:uid="{14FF94FD-5315-4D8C-BB98-9D8851DFCA77}" uniqueName="UitvraagJaar">
      <xmlPr mapId="11" xpath="/Vragenlijst/UitvraagJaar" xmlDataType="string"/>
    </xmlCellPr>
  </singleXmlCell>
  <singleXmlCell id="2" xr6:uid="{15BECBE6-D776-4DFE-A655-07EC44AD126B}" r="D5" connectionId="0">
    <xmlCellPr id="1" xr6:uid="{B8DB31A7-84FA-4EF7-9AE8-625CC0281F56}" uniqueName="Vergunningnummer">
      <xmlPr mapId="11" xpath="/Vragenlijst/Vergunningnummer" xmlDataType="string"/>
    </xmlCellPr>
  </singleXmlCell>
  <singleXmlCell id="3" xr6:uid="{3F46F7EE-9FBD-4B49-98FF-6794DA3AC8D7}" r="D6" connectionId="0">
    <xmlCellPr id="1" xr6:uid="{DD881A63-621B-4EE7-90AF-30541A1C0A5F}" uniqueName="NaamAO">
      <xmlPr mapId="11" xpath="/Vragenlijst/NaamAO" xmlDataType="string"/>
    </xmlCellPr>
  </singleXmlCell>
  <singleXmlCell id="4" xr6:uid="{710B5023-D703-4F9C-B140-6B15111FAF39}" r="D7" connectionId="0">
    <xmlCellPr id="1" xr6:uid="{FD5C48D2-1C8B-40C8-BBF1-0CA2F2E16ACD}" uniqueName="StartdatumBoekjaarAO">
      <xmlPr mapId="11" xpath="/Vragenlijst/StartdatumBoekjaarAO" xmlDataType="date"/>
    </xmlCellPr>
  </singleXmlCell>
  <singleXmlCell id="5" xr6:uid="{403BC327-FFA0-4419-82D4-1BD03439F7B9}" r="D8" connectionId="0">
    <xmlCellPr id="1" xr6:uid="{F867B1EF-3C20-4E3C-844C-23E19ED4699E}" uniqueName="EinddatumBoekjaarAO">
      <xmlPr mapId="11" xpath="/Vragenlijst/EinddatumBoekjaarAO" xmlDataType="date"/>
    </xmlCellPr>
  </singleXmlCell>
  <singleXmlCell id="6" xr6:uid="{2693B58D-A039-4C04-8091-CDD26A8DF0F4}" r="D9" connectionId="0">
    <xmlCellPr id="1" xr6:uid="{178FC92D-3AB8-44C3-8EFE-B1482B4F7D04}" uniqueName="StartdatumBoekjaarGroep">
      <xmlPr mapId="11" xpath="/Vragenlijst/StartdatumBoekjaarGroep" xmlDataType="date"/>
    </xmlCellPr>
  </singleXmlCell>
  <singleXmlCell id="7" xr6:uid="{6BEB948D-635A-4217-9EA7-721840F8E179}" r="D10" connectionId="0">
    <xmlCellPr id="1" xr6:uid="{3F9DEA9C-3F47-441C-A94B-DCDD17EA0ABD}" uniqueName="EinddatumBoekjaarGroep">
      <xmlPr mapId="11" xpath="/Vragenlijst/EinddatumBoekjaarGroep" xmlDataType="date"/>
    </xmlCellPr>
  </singleXmlCell>
  <singleXmlCell id="8" xr6:uid="{9EB6B5CD-D8F8-4649-AA3F-5B08AE112BAC}" r="D11" connectionId="0">
    <xmlCellPr id="1" xr6:uid="{64BA5CFF-0BA7-4D07-83C9-C69D510ECA4C}" uniqueName="AantalWeCosOOB">
      <xmlPr mapId="11" xpath="/Vragenlijst/AantalWeCosOOB" xmlDataType="int"/>
    </xmlCellPr>
  </singleXmlCell>
  <singleXmlCell id="9" xr6:uid="{41765784-7CA8-4F2E-87CF-F54E5FAD4E09}" r="D12" connectionId="0">
    <xmlCellPr id="1" xr6:uid="{B6AF6DC4-7817-4BBE-8302-FCE1B1F513D6}" uniqueName="AantalWeCosNOOB">
      <xmlPr mapId="11" xpath="/Vragenlijst/AantalWeCosNOOB" xmlDataType="int"/>
    </xmlCellPr>
  </singleXmlCell>
  <singleXmlCell id="13" xr6:uid="{B4757764-DA88-4693-9804-63B1AC94CE23}" r="D13" connectionId="0">
    <xmlCellPr id="1" xr6:uid="{EF390845-829E-497C-A00F-B3137FB9E523}" uniqueName="AantalWeCosTotaal">
      <xmlPr mapId="11" xpath="/Vragenlijst/AantalWeCosTotaal" xmlDataType="int"/>
    </xmlCellPr>
  </singleXmlCell>
  <singleXmlCell id="14" xr6:uid="{8E61CC4C-F847-4801-8968-8C85B7F15DBE}" r="D38" connectionId="0">
    <xmlCellPr id="1" xr6:uid="{2407DBEF-5706-44C5-B783-51F58446DCDD}" uniqueName="AantalUrenInhuurTbvWeCos">
      <xmlPr mapId="11" xpath="/Vragenlijst/AantalUrenInhuurTbvWeCos" xmlDataType="decimal"/>
    </xmlCellPr>
  </singleXmlCell>
  <singleXmlCell id="15" xr6:uid="{53D60DD0-1EDC-4A30-B1C4-727DB47F7151}" r="D39" connectionId="0">
    <xmlCellPr id="1" xr6:uid="{32165AB2-9BBC-417A-8C89-4A51017C3374}" uniqueName="AantalUrenServiceCentraTbvWeCos">
      <xmlPr mapId="11" xpath="/Vragenlijst/AantalUrenServiceCentraTbvWeCos" xmlDataType="decimal"/>
    </xmlCellPr>
  </singleXmlCell>
  <singleXmlCell id="16" xr6:uid="{60ADA8B1-5C95-4714-A068-A094053EBFC0}" r="D42" connectionId="0">
    <xmlCellPr id="1" xr6:uid="{626765F7-9664-4BCE-9B95-4EAEEDE38EE3}" uniqueName="FTECompliancefunctie">
      <xmlPr mapId="11" xpath="/Vragenlijst/FTECompliancefunctie" xmlDataType="decimal"/>
    </xmlCellPr>
  </singleXmlCell>
  <singleXmlCell id="18" xr6:uid="{6A483251-79C5-4593-9493-E5B130FE92CF}" r="D43" connectionId="0">
    <xmlCellPr id="1" xr6:uid="{D5752948-29F2-4AEF-8DD2-01D26D7619BC}" uniqueName="FTEVaktechnischeOndersteuning">
      <xmlPr mapId="11" xpath="/Vragenlijst/FTEVaktechnischeOndersteuning" xmlDataType="decimal"/>
    </xmlCellPr>
  </singleXmlCell>
  <singleXmlCell id="19" xr6:uid="{24FFE0F4-82B9-4171-BC93-FC86B2F207BA}" r="D67" connectionId="0">
    <xmlCellPr id="1" xr6:uid="{FEB0D5E0-64CE-403C-839B-6C0C1D2FB05E}" uniqueName="AantalRCAIfiarNoFinding">
      <xmlPr mapId="11" xpath="/Vragenlijst/AantalRCAIfiarNoFinding" xmlDataType="int"/>
    </xmlCellPr>
  </singleXmlCell>
  <singleXmlCell id="20" xr6:uid="{2CA13A82-13AF-413E-AED6-0DB05B4D956B}" r="D68" connectionId="0">
    <xmlCellPr id="1" xr6:uid="{E26F9B48-6C04-4B7A-9317-EB53D48FBCC6}" uniqueName="AantalRCAIfiarFinding">
      <xmlPr mapId="11" xpath="/Vragenlijst/AantalRCAIfiarFinding" xmlDataType="int"/>
    </xmlCellPr>
  </singleXmlCell>
  <singleXmlCell id="21" xr6:uid="{E2F17A35-56BF-4268-AB05-E2399446B18B}" r="D69" connectionId="0">
    <xmlCellPr id="1" xr6:uid="{8FF9A838-86BD-4E22-ACE3-0E1DE8BB593D}" uniqueName="AantalRCAInternationaleToetsing">
      <xmlPr mapId="11" xpath="/Vragenlijst/AantalRCAInternationaleToetsing" xmlDataType="int"/>
    </xmlCellPr>
  </singleXmlCell>
  <singleXmlCell id="22" xr6:uid="{CB701AA7-B6B2-417A-B7E2-856F043A1E84}" r="D70" connectionId="0">
    <xmlCellPr id="1" xr6:uid="{CA323E6D-9D6A-4175-B625-77D6882732DC}" uniqueName="AantalRCAOverigeRCAs">
      <xmlPr mapId="11" xpath="/Vragenlijst/AantalRCAOverigeRCAs" xmlDataType="int"/>
    </xmlCellPr>
  </singleXmlCell>
  <singleXmlCell id="25" xr6:uid="{8EC013C4-C7DA-4BB8-A9E3-BC5F7C210388}" r="D117" connectionId="0">
    <xmlCellPr id="1" xr6:uid="{B70B83BA-C046-4733-92C6-56D690A28609}" uniqueName="MeetniveauAantalSchendingenPerMaatregel">
      <xmlPr mapId="11" xpath="/Vragenlijst/MeetniveauAantalSchendingenPerMaatregel" xmlDataType="anyType"/>
    </xmlCellPr>
  </singleXmlCell>
  <singleXmlCell id="26" xr6:uid="{35059B58-A362-4D32-8856-3EE1D068F471}" r="D132" connectionId="0">
    <xmlCellPr id="1" xr6:uid="{22152805-6C30-46E2-8E44-91FA02D67925}" uniqueName="MeetniveauIncidentenCyberveiligheid">
      <xmlPr mapId="11" xpath="/Vragenlijst/MeetniveauIncidentenCyberveiligheid" xmlDataType="anyType"/>
    </xmlCellPr>
  </singleXmlCell>
  <singleXmlCell id="27" xr6:uid="{B7077A13-0006-4F52-9DE9-DEE7FD970304}" r="D140" connectionId="0">
    <xmlCellPr id="1" xr6:uid="{06D4F2A4-EFF5-4120-B47C-0F9F566960D0}" uniqueName="AfsluitendeOpmerkingen">
      <xmlPr mapId="11" xpath="/Vragenlijst/AfsluitendeOpmerkingen" xmlDataType="string"/>
    </xmlCellPr>
  </singleXmlCell>
  <singleXmlCell id="43" xr6:uid="{6AE77E53-FCDF-4E61-9889-44DB44668ED8}" r="D144" connectionId="0">
    <xmlCellPr id="1" xr6:uid="{4D5FB3E1-AEA9-44CD-B4F9-BB208E54FB49}" uniqueName="Opmerking_2_1">
      <xmlPr mapId="11" xpath="/Vragenlijst/OpmerkingenBijVragen/Opmerking_2_1" xmlDataType="string"/>
    </xmlCellPr>
  </singleXmlCell>
  <singleXmlCell id="46" xr6:uid="{5F7A9ED7-B265-44E5-8050-C991FD74C499}" r="D145" connectionId="0">
    <xmlCellPr id="1" xr6:uid="{3B757779-EFF8-4EBD-A77D-4DDF89F32EDB}" uniqueName="Opmerking_3_1">
      <xmlPr mapId="11" xpath="/Vragenlijst/OpmerkingenBijVragen/Opmerking_3_1" xmlDataType="string"/>
    </xmlCellPr>
  </singleXmlCell>
  <singleXmlCell id="47" xr6:uid="{3144306E-D349-48BF-BF7B-53D6733F8AB6}" r="D146" connectionId="0">
    <xmlCellPr id="1" xr6:uid="{3C92B31E-8B9B-4960-962D-2A00751655A9}" uniqueName="Opmerking_3_2">
      <xmlPr mapId="11" xpath="/Vragenlijst/OpmerkingenBijVragen/Opmerking_3_2" xmlDataType="string"/>
    </xmlCellPr>
  </singleXmlCell>
  <singleXmlCell id="48" xr6:uid="{0DD0DEC4-046D-483C-A4C2-A0069DA7BDB5}" r="D147" connectionId="0">
    <xmlCellPr id="1" xr6:uid="{C3A6EC09-1B0C-4461-AF0D-FCA2195715E1}" uniqueName="Opmerking_4_1">
      <xmlPr mapId="11" xpath="/Vragenlijst/OpmerkingenBijVragen/Opmerking_4_1" xmlDataType="string"/>
    </xmlCellPr>
  </singleXmlCell>
  <singleXmlCell id="49" xr6:uid="{1C6E5F8F-8CF6-458B-8EAF-14F0A7E1F4EA}" r="D148" connectionId="0">
    <xmlCellPr id="1" xr6:uid="{11025AA5-5E9A-4C0F-BB0A-DF854E475A2B}" uniqueName="Opmerking_4_2">
      <xmlPr mapId="11" xpath="/Vragenlijst/OpmerkingenBijVragen/Opmerking_4_2" xmlDataType="string"/>
    </xmlCellPr>
  </singleXmlCell>
  <singleXmlCell id="50" xr6:uid="{9D31D3F6-33A3-48AF-A34D-983A06626B50}" r="D149" connectionId="0">
    <xmlCellPr id="1" xr6:uid="{3B10C750-DD7E-4266-AA43-7329DB762FFB}" uniqueName="Opmerking_4_4">
      <xmlPr mapId="11" xpath="/Vragenlijst/OpmerkingenBijVragen/Opmerking_4_4" xmlDataType="string"/>
    </xmlCellPr>
  </singleXmlCell>
  <singleXmlCell id="51" xr6:uid="{D0B47D25-0AB6-4760-8F45-ECD4E781F7D8}" r="D150" connectionId="0">
    <xmlCellPr id="1" xr6:uid="{28143EEA-B39F-4D2F-9DDC-CB457AE28B71}" uniqueName="Opmerking_4_5">
      <xmlPr mapId="11" xpath="/Vragenlijst/OpmerkingenBijVragen/Opmerking_4_5" xmlDataType="string"/>
    </xmlCellPr>
  </singleXmlCell>
  <singleXmlCell id="54" xr6:uid="{B193D965-E6EF-413E-9127-06BB2046CBB3}" r="D151" connectionId="0">
    <xmlCellPr id="1" xr6:uid="{D89CB2C7-CEAD-406B-8BD1-49017F337B59}" uniqueName="Opmerking_5_2">
      <xmlPr mapId="11" xpath="/Vragenlijst/OpmerkingenBijVragen/Opmerking_5_2" xmlDataType="string"/>
    </xmlCellPr>
  </singleXmlCell>
  <singleXmlCell id="56" xr6:uid="{2A3C4533-F799-4DEB-8C71-FFB70A22B7CF}" r="D152" connectionId="0">
    <xmlCellPr id="1" xr6:uid="{1F8D7126-08DF-4F70-B794-FAC73BC0FBF8}" uniqueName="Opmerking_5_3">
      <xmlPr mapId="11" xpath="/Vragenlijst/OpmerkingenBijVragen/Opmerking_5_3" xmlDataType="string"/>
    </xmlCellPr>
  </singleXmlCell>
  <singleXmlCell id="57" xr6:uid="{6D0FB26E-835B-440F-89A5-82D88ABB0A2A}" r="D153" connectionId="0">
    <xmlCellPr id="1" xr6:uid="{BDA53981-9EE0-49A5-A57D-A795DF08C3EC}" uniqueName="Opmerking_5_5">
      <xmlPr mapId="11" xpath="/Vragenlijst/OpmerkingenBijVragen/Opmerking_5_5" xmlDataType="string"/>
    </xmlCellPr>
  </singleXmlCell>
  <singleXmlCell id="60" xr6:uid="{9EC97CDD-58FD-4FB0-8C9C-94268A09C5A6}" r="D154" connectionId="0">
    <xmlCellPr id="1" xr6:uid="{8A16FA7A-B48C-4EB3-A482-FA517384A621}" uniqueName="Opmerking_6_1">
      <xmlPr mapId="11" xpath="/Vragenlijst/OpmerkingenBijVragen/Opmerking_6_1" xmlDataType="string"/>
    </xmlCellPr>
  </singleXmlCell>
  <singleXmlCell id="62" xr6:uid="{1E536A25-EC99-4F08-99BE-41EEC294BFD9}" r="D155" connectionId="0">
    <xmlCellPr id="1" xr6:uid="{2932AC51-AF9E-42FC-954B-AF0DF2B89406}" uniqueName="Opmerking_6_2">
      <xmlPr mapId="11" xpath="/Vragenlijst/OpmerkingenBijVragen/Opmerking_6_2" xmlDataType="string"/>
    </xmlCellPr>
  </singleXmlCell>
  <singleXmlCell id="63" xr6:uid="{9A120534-D057-4F20-811E-A2F9AEBDE14C}" r="D156" connectionId="0">
    <xmlCellPr id="1" xr6:uid="{FDEC07A0-94E2-4477-8ACC-1FB3F08E37B8}" uniqueName="Opmerking_7_1">
      <xmlPr mapId="11" xpath="/Vragenlijst/OpmerkingenBijVragen/Opmerking_7_1" xmlDataType="string"/>
    </xmlCellPr>
  </singleXmlCell>
  <singleXmlCell id="64" xr6:uid="{BD4969C9-0FE2-4A50-9ACA-BD9ED6300DB6}" r="D157" connectionId="0">
    <xmlCellPr id="1" xr6:uid="{B042E8E7-032E-4DB1-B579-E86B94A56128}" uniqueName="Opmerking_7_2">
      <xmlPr mapId="11" xpath="/Vragenlijst/OpmerkingenBijVragen/Opmerking_7_2" xmlDataType="string"/>
    </xmlCellPr>
  </singleXmlCell>
  <singleXmlCell id="65" xr6:uid="{2B6973F1-8F38-4DAF-B4F8-3F749187A5D6}" r="D158" connectionId="0">
    <xmlCellPr id="1" xr6:uid="{1D907DB2-6142-4E73-AA74-3EDF1C6DF019}" uniqueName="Opmerking_8_1">
      <xmlPr mapId="11" xpath="/Vragenlijst/OpmerkingenBijVragen/Opmerking_8_1"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3" Type="http://schemas.openxmlformats.org/officeDocument/2006/relationships/table" Target="../tables/table4.xml"/><Relationship Id="rId7" Type="http://schemas.openxmlformats.org/officeDocument/2006/relationships/table" Target="../tables/table8.xml"/><Relationship Id="rId12" Type="http://schemas.openxmlformats.org/officeDocument/2006/relationships/table" Target="../tables/table13.xml"/><Relationship Id="rId2" Type="http://schemas.openxmlformats.org/officeDocument/2006/relationships/tableSingleCells" Target="../tables/tableSingleCells1.xml"/><Relationship Id="rId1" Type="http://schemas.openxmlformats.org/officeDocument/2006/relationships/printerSettings" Target="../printerSettings/printerSettings5.bin"/><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12BC4-CDBF-4CA1-8C92-03AED9227497}">
  <sheetPr codeName="Sheet2"/>
  <dimension ref="A1:L34"/>
  <sheetViews>
    <sheetView showGridLines="0" zoomScale="99" zoomScaleNormal="100" workbookViewId="0">
      <selection activeCell="C4" sqref="C4"/>
    </sheetView>
  </sheetViews>
  <sheetFormatPr defaultColWidth="8.6328125" defaultRowHeight="14.5" x14ac:dyDescent="0.35"/>
  <cols>
    <col min="1" max="1" width="7.6328125" style="211" customWidth="1"/>
    <col min="2" max="2" width="62" style="157" customWidth="1"/>
    <col min="3" max="3" width="27.36328125" style="157" customWidth="1"/>
    <col min="4" max="4" width="24" style="157" customWidth="1"/>
    <col min="5" max="5" width="22" style="157" customWidth="1"/>
    <col min="6" max="7" width="22.6328125" style="157" customWidth="1"/>
    <col min="8" max="8" width="37.453125" style="157" customWidth="1"/>
    <col min="9" max="9" width="9.6328125" style="157" customWidth="1"/>
    <col min="10" max="10" width="30" style="157" customWidth="1"/>
    <col min="11" max="11" width="5.6328125" style="157" customWidth="1"/>
    <col min="12" max="16384" width="8.6328125" style="157"/>
  </cols>
  <sheetData>
    <row r="1" spans="1:12" x14ac:dyDescent="0.35">
      <c r="A1" s="155"/>
      <c r="B1" s="155"/>
      <c r="C1" s="155"/>
      <c r="D1" s="155"/>
      <c r="E1" s="155"/>
      <c r="F1" s="156"/>
      <c r="G1" s="156"/>
      <c r="H1" s="156"/>
      <c r="I1" s="156"/>
      <c r="J1" s="254" t="s">
        <v>353</v>
      </c>
      <c r="K1" s="156">
        <v>2024</v>
      </c>
    </row>
    <row r="2" spans="1:12" ht="18.5" x14ac:dyDescent="0.35">
      <c r="A2" s="158">
        <v>1</v>
      </c>
      <c r="B2" s="159" t="s">
        <v>0</v>
      </c>
      <c r="C2" s="160"/>
      <c r="D2" s="160"/>
      <c r="E2" s="160"/>
      <c r="F2" s="161"/>
      <c r="G2" s="161"/>
      <c r="H2" s="161"/>
      <c r="I2" s="259" t="s">
        <v>1</v>
      </c>
      <c r="J2" s="259"/>
      <c r="K2" s="259"/>
    </row>
    <row r="3" spans="1:12" ht="18.5" x14ac:dyDescent="0.35">
      <c r="A3" s="162"/>
      <c r="B3" s="163"/>
      <c r="C3" s="160"/>
      <c r="D3" s="164"/>
      <c r="E3" s="164"/>
      <c r="F3" s="156"/>
      <c r="G3" s="156"/>
      <c r="H3" s="165"/>
      <c r="I3" s="166"/>
      <c r="J3" s="156"/>
      <c r="K3" s="165"/>
    </row>
    <row r="4" spans="1:12" x14ac:dyDescent="0.35">
      <c r="A4" s="167" t="s">
        <v>2</v>
      </c>
      <c r="B4" s="155" t="s">
        <v>3</v>
      </c>
      <c r="C4" s="168"/>
      <c r="D4" s="155" t="s">
        <v>4</v>
      </c>
      <c r="E4" s="155"/>
      <c r="F4" s="156"/>
      <c r="G4" s="156"/>
      <c r="H4" s="165"/>
      <c r="I4" s="166"/>
      <c r="J4" s="156"/>
      <c r="K4" s="165"/>
    </row>
    <row r="5" spans="1:12" ht="20.75" customHeight="1" x14ac:dyDescent="0.35">
      <c r="A5" s="167" t="s">
        <v>5</v>
      </c>
      <c r="B5" s="155" t="s">
        <v>6</v>
      </c>
      <c r="C5" s="169"/>
      <c r="D5" s="155"/>
      <c r="E5" s="155"/>
      <c r="F5" s="156"/>
      <c r="G5" s="156"/>
      <c r="H5" s="165"/>
      <c r="I5" s="166"/>
      <c r="J5" s="156"/>
      <c r="K5" s="165"/>
    </row>
    <row r="6" spans="1:12" ht="45" customHeight="1" x14ac:dyDescent="0.35">
      <c r="A6" s="170" t="s">
        <v>7</v>
      </c>
      <c r="B6" s="26" t="s">
        <v>8</v>
      </c>
      <c r="C6" s="171" t="s">
        <v>9</v>
      </c>
      <c r="D6" s="171" t="s">
        <v>10</v>
      </c>
      <c r="E6" s="171"/>
      <c r="F6" s="164"/>
      <c r="G6" s="164"/>
      <c r="H6" s="165"/>
      <c r="I6" s="166"/>
      <c r="J6" s="156"/>
      <c r="K6" s="165"/>
    </row>
    <row r="7" spans="1:12" x14ac:dyDescent="0.35">
      <c r="A7" s="172" t="s">
        <v>11</v>
      </c>
      <c r="B7" s="28" t="s">
        <v>12</v>
      </c>
      <c r="C7" s="173"/>
      <c r="D7" s="173"/>
      <c r="E7" s="164" t="s">
        <v>13</v>
      </c>
      <c r="F7" s="164"/>
      <c r="G7" s="164"/>
      <c r="H7" s="165"/>
      <c r="I7" s="166"/>
      <c r="J7" s="156"/>
      <c r="K7" s="165"/>
    </row>
    <row r="8" spans="1:12" x14ac:dyDescent="0.35">
      <c r="A8" s="172" t="s">
        <v>14</v>
      </c>
      <c r="B8" s="28" t="s">
        <v>15</v>
      </c>
      <c r="C8" s="173"/>
      <c r="D8" s="173"/>
      <c r="E8" s="164" t="s">
        <v>13</v>
      </c>
      <c r="F8" s="164"/>
      <c r="G8" s="164"/>
      <c r="H8" s="165"/>
      <c r="I8" s="166"/>
      <c r="J8" s="156"/>
      <c r="K8" s="165"/>
    </row>
    <row r="9" spans="1:12" ht="29.15" customHeight="1" x14ac:dyDescent="0.35">
      <c r="A9" s="174"/>
      <c r="B9" s="175"/>
      <c r="C9" s="164"/>
      <c r="D9" s="164"/>
      <c r="E9" s="164"/>
      <c r="F9" s="164"/>
      <c r="G9" s="164"/>
      <c r="H9" s="165"/>
      <c r="I9" s="166"/>
      <c r="J9" s="156"/>
      <c r="K9" s="165"/>
    </row>
    <row r="10" spans="1:12" ht="18.5" x14ac:dyDescent="0.45">
      <c r="A10" s="158">
        <v>2</v>
      </c>
      <c r="B10" s="176" t="s">
        <v>16</v>
      </c>
      <c r="C10" s="160"/>
      <c r="D10" s="160"/>
      <c r="E10" s="160"/>
      <c r="F10" s="160"/>
      <c r="G10" s="160"/>
      <c r="H10" s="177"/>
      <c r="I10" s="166"/>
      <c r="J10" s="156"/>
      <c r="K10" s="165"/>
    </row>
    <row r="11" spans="1:12" ht="73.5" customHeight="1" x14ac:dyDescent="0.35">
      <c r="A11" s="162"/>
      <c r="B11" s="263" t="s">
        <v>17</v>
      </c>
      <c r="C11" s="264"/>
      <c r="D11" s="264"/>
      <c r="E11" s="178"/>
      <c r="F11" s="164"/>
      <c r="G11" s="164"/>
      <c r="H11" s="165"/>
      <c r="I11" s="166"/>
      <c r="J11" s="156"/>
      <c r="K11" s="165"/>
    </row>
    <row r="12" spans="1:12" ht="22.5" customHeight="1" x14ac:dyDescent="0.35">
      <c r="A12" s="170"/>
      <c r="B12" s="156"/>
      <c r="C12" s="30" t="s">
        <v>18</v>
      </c>
      <c r="D12" s="179" t="s">
        <v>19</v>
      </c>
      <c r="E12" s="180" t="s">
        <v>20</v>
      </c>
      <c r="F12" s="164"/>
      <c r="G12" s="164"/>
      <c r="H12" s="165"/>
      <c r="I12" s="166"/>
      <c r="J12" s="156"/>
      <c r="K12" s="165"/>
      <c r="L12" s="181"/>
    </row>
    <row r="13" spans="1:12" x14ac:dyDescent="0.35">
      <c r="A13" s="182" t="s">
        <v>21</v>
      </c>
      <c r="B13" s="183"/>
      <c r="C13" s="184"/>
      <c r="D13" s="184"/>
      <c r="E13" s="185">
        <f>SUM(C13:D13)</f>
        <v>0</v>
      </c>
      <c r="F13" s="156"/>
      <c r="G13" s="156"/>
      <c r="H13" s="165"/>
      <c r="I13" s="166"/>
      <c r="J13" s="186"/>
      <c r="K13" s="165"/>
    </row>
    <row r="14" spans="1:12" ht="40.25" customHeight="1" x14ac:dyDescent="0.35">
      <c r="A14" s="174"/>
      <c r="B14" s="258" t="s">
        <v>22</v>
      </c>
      <c r="C14" s="258"/>
      <c r="D14" s="258"/>
      <c r="E14" s="258"/>
      <c r="F14" s="164"/>
      <c r="G14" s="164"/>
      <c r="H14" s="165"/>
      <c r="I14" s="166"/>
      <c r="J14" s="156"/>
      <c r="K14" s="165"/>
    </row>
    <row r="15" spans="1:12" ht="18.5" x14ac:dyDescent="0.35">
      <c r="A15" s="158">
        <v>3</v>
      </c>
      <c r="B15" s="187" t="s">
        <v>23</v>
      </c>
      <c r="C15" s="160"/>
      <c r="D15" s="160"/>
      <c r="E15" s="160"/>
      <c r="F15" s="160"/>
      <c r="G15" s="160"/>
      <c r="H15" s="177"/>
      <c r="I15" s="166"/>
      <c r="J15" s="156"/>
      <c r="K15" s="165"/>
    </row>
    <row r="16" spans="1:12" ht="70.5" customHeight="1" x14ac:dyDescent="0.35">
      <c r="A16" s="188"/>
      <c r="B16" s="265" t="s">
        <v>362</v>
      </c>
      <c r="C16" s="266"/>
      <c r="D16" s="266"/>
      <c r="E16" s="266"/>
      <c r="F16" s="189"/>
      <c r="G16" s="189"/>
      <c r="H16" s="165"/>
      <c r="I16" s="166"/>
      <c r="J16" s="156"/>
      <c r="K16" s="165"/>
    </row>
    <row r="17" spans="1:11" x14ac:dyDescent="0.35">
      <c r="A17" s="188"/>
      <c r="B17" s="183"/>
      <c r="C17" s="183"/>
      <c r="D17" s="183"/>
      <c r="E17" s="183"/>
      <c r="F17" s="189"/>
      <c r="G17" s="189"/>
      <c r="H17" s="165"/>
      <c r="I17" s="166"/>
      <c r="J17" s="156"/>
      <c r="K17" s="165"/>
    </row>
    <row r="18" spans="1:11" ht="36.65" customHeight="1" x14ac:dyDescent="0.35">
      <c r="A18" s="190" t="s">
        <v>24</v>
      </c>
      <c r="B18" s="191" t="s">
        <v>25</v>
      </c>
      <c r="C18" s="192" t="s">
        <v>26</v>
      </c>
      <c r="D18" s="180" t="s">
        <v>363</v>
      </c>
      <c r="E18" s="180" t="s">
        <v>27</v>
      </c>
      <c r="F18" s="180" t="s">
        <v>28</v>
      </c>
      <c r="G18" s="180"/>
      <c r="H18" s="165"/>
      <c r="I18" s="166"/>
      <c r="J18" s="156"/>
      <c r="K18" s="165"/>
    </row>
    <row r="19" spans="1:11" x14ac:dyDescent="0.35">
      <c r="A19" s="171" t="s">
        <v>29</v>
      </c>
      <c r="B19" s="193" t="s">
        <v>30</v>
      </c>
      <c r="C19" s="240">
        <f>SUM(D19:F19)</f>
        <v>0</v>
      </c>
      <c r="D19" s="240"/>
      <c r="E19" s="195"/>
      <c r="F19" s="195"/>
      <c r="G19" s="189"/>
      <c r="H19" s="164" t="s">
        <v>31</v>
      </c>
      <c r="I19" s="166"/>
      <c r="J19" s="260"/>
      <c r="K19" s="165"/>
    </row>
    <row r="20" spans="1:11" x14ac:dyDescent="0.35">
      <c r="A20" s="171" t="s">
        <v>32</v>
      </c>
      <c r="B20" s="193" t="s">
        <v>33</v>
      </c>
      <c r="C20" s="240">
        <f>SUM(D20:F20)</f>
        <v>0</v>
      </c>
      <c r="D20" s="195"/>
      <c r="E20" s="195"/>
      <c r="F20" s="195"/>
      <c r="G20" s="189"/>
      <c r="H20" s="164" t="s">
        <v>31</v>
      </c>
      <c r="I20" s="166"/>
      <c r="J20" s="261"/>
      <c r="K20" s="165"/>
    </row>
    <row r="21" spans="1:11" x14ac:dyDescent="0.35">
      <c r="A21" s="171" t="s">
        <v>34</v>
      </c>
      <c r="B21" s="193" t="s">
        <v>35</v>
      </c>
      <c r="C21" s="240">
        <f>SUM(D21:F21)</f>
        <v>0</v>
      </c>
      <c r="D21" s="195"/>
      <c r="E21" s="195"/>
      <c r="F21" s="195"/>
      <c r="G21" s="189"/>
      <c r="H21" s="164" t="s">
        <v>31</v>
      </c>
      <c r="I21" s="166"/>
      <c r="J21" s="261"/>
      <c r="K21" s="165"/>
    </row>
    <row r="22" spans="1:11" x14ac:dyDescent="0.35">
      <c r="A22" s="171" t="s">
        <v>36</v>
      </c>
      <c r="B22" s="193" t="s">
        <v>37</v>
      </c>
      <c r="C22" s="194">
        <f>SUM(C19:C21)</f>
        <v>0</v>
      </c>
      <c r="D22" s="194">
        <f t="shared" ref="D22" si="0">SUM(D19:D21)</f>
        <v>0</v>
      </c>
      <c r="E22" s="194">
        <f>SUM(E19:E21)</f>
        <v>0</v>
      </c>
      <c r="F22" s="194">
        <f>SUM(F19:F21)</f>
        <v>0</v>
      </c>
      <c r="G22" s="189"/>
      <c r="H22" s="165"/>
      <c r="I22" s="166"/>
      <c r="J22" s="262"/>
      <c r="K22" s="165"/>
    </row>
    <row r="23" spans="1:11" x14ac:dyDescent="0.35">
      <c r="A23" s="196"/>
      <c r="B23" s="197"/>
      <c r="C23" s="164"/>
      <c r="D23" s="164"/>
      <c r="E23" s="164"/>
      <c r="F23" s="164"/>
      <c r="G23" s="164"/>
      <c r="H23" s="165"/>
      <c r="I23" s="166"/>
      <c r="J23" s="155"/>
      <c r="K23" s="165"/>
    </row>
    <row r="24" spans="1:11" ht="124.5" customHeight="1" x14ac:dyDescent="0.35">
      <c r="A24" s="190" t="s">
        <v>38</v>
      </c>
      <c r="B24" s="190" t="s">
        <v>39</v>
      </c>
      <c r="C24" s="180" t="s">
        <v>40</v>
      </c>
      <c r="D24" s="180" t="s">
        <v>364</v>
      </c>
      <c r="E24" s="180" t="s">
        <v>41</v>
      </c>
      <c r="F24" s="180" t="s">
        <v>42</v>
      </c>
      <c r="G24" s="180" t="s">
        <v>43</v>
      </c>
      <c r="H24" s="165"/>
      <c r="I24" s="166"/>
      <c r="J24" s="156"/>
      <c r="K24" s="165"/>
    </row>
    <row r="25" spans="1:11" x14ac:dyDescent="0.35">
      <c r="A25" s="171" t="s">
        <v>44</v>
      </c>
      <c r="B25" s="193" t="s">
        <v>30</v>
      </c>
      <c r="C25" s="194">
        <f>SUM(D25:F25)</f>
        <v>0</v>
      </c>
      <c r="D25" s="239"/>
      <c r="E25" s="195"/>
      <c r="F25" s="195"/>
      <c r="G25" s="195"/>
      <c r="H25" s="164" t="s">
        <v>31</v>
      </c>
      <c r="I25" s="166"/>
      <c r="J25" s="260"/>
      <c r="K25" s="165"/>
    </row>
    <row r="26" spans="1:11" x14ac:dyDescent="0.35">
      <c r="A26" s="171" t="s">
        <v>45</v>
      </c>
      <c r="B26" s="193" t="s">
        <v>33</v>
      </c>
      <c r="C26" s="194">
        <f>SUM(D26:F26)</f>
        <v>0</v>
      </c>
      <c r="D26" s="195"/>
      <c r="E26" s="195"/>
      <c r="F26" s="195"/>
      <c r="G26" s="197"/>
      <c r="H26" s="164" t="s">
        <v>31</v>
      </c>
      <c r="I26" s="166"/>
      <c r="J26" s="261"/>
      <c r="K26" s="165"/>
    </row>
    <row r="27" spans="1:11" x14ac:dyDescent="0.35">
      <c r="A27" s="171" t="s">
        <v>46</v>
      </c>
      <c r="B27" s="193" t="s">
        <v>35</v>
      </c>
      <c r="C27" s="194">
        <f>SUM(D27:F27)</f>
        <v>0</v>
      </c>
      <c r="D27" s="195"/>
      <c r="E27" s="195"/>
      <c r="F27" s="195"/>
      <c r="G27" s="197"/>
      <c r="H27" s="164" t="s">
        <v>31</v>
      </c>
      <c r="I27" s="166"/>
      <c r="J27" s="261"/>
      <c r="K27" s="165"/>
    </row>
    <row r="28" spans="1:11" x14ac:dyDescent="0.35">
      <c r="A28" s="171" t="s">
        <v>47</v>
      </c>
      <c r="B28" s="193" t="s">
        <v>37</v>
      </c>
      <c r="C28" s="194">
        <f>SUM(C25:C27)</f>
        <v>0</v>
      </c>
      <c r="D28" s="194">
        <f>SUM(D25:D27)</f>
        <v>0</v>
      </c>
      <c r="E28" s="194">
        <f>SUM(E25:E27)</f>
        <v>0</v>
      </c>
      <c r="F28" s="194">
        <f>SUM(F25:F27)</f>
        <v>0</v>
      </c>
      <c r="G28" s="198"/>
      <c r="H28" s="165"/>
      <c r="I28" s="166"/>
      <c r="J28" s="262"/>
      <c r="K28" s="165"/>
    </row>
    <row r="29" spans="1:11" x14ac:dyDescent="0.35">
      <c r="A29" s="172"/>
      <c r="B29" s="197"/>
      <c r="C29" s="199"/>
      <c r="D29" s="199"/>
      <c r="E29" s="199"/>
      <c r="F29" s="199"/>
      <c r="G29" s="199"/>
      <c r="H29" s="165"/>
      <c r="I29" s="166"/>
      <c r="J29" s="200"/>
      <c r="K29" s="165"/>
    </row>
    <row r="30" spans="1:11" ht="42" customHeight="1" x14ac:dyDescent="0.35">
      <c r="A30" s="172"/>
      <c r="B30" s="201" t="s">
        <v>48</v>
      </c>
      <c r="C30" s="175"/>
      <c r="D30" s="175"/>
      <c r="E30" s="175"/>
      <c r="F30" s="199"/>
      <c r="G30" s="199"/>
      <c r="H30" s="165"/>
      <c r="I30" s="166"/>
      <c r="J30" s="155"/>
      <c r="K30" s="165"/>
    </row>
    <row r="31" spans="1:11" ht="34.25" customHeight="1" x14ac:dyDescent="0.35">
      <c r="A31" s="172"/>
      <c r="B31" s="201" t="s">
        <v>49</v>
      </c>
      <c r="C31" s="175"/>
      <c r="D31" s="175"/>
      <c r="E31" s="175"/>
      <c r="F31" s="199"/>
      <c r="G31" s="199"/>
      <c r="H31" s="165"/>
      <c r="I31" s="166"/>
      <c r="J31" s="155"/>
      <c r="K31" s="165"/>
    </row>
    <row r="32" spans="1:11" ht="58.5" customHeight="1" x14ac:dyDescent="0.35">
      <c r="A32" s="172"/>
      <c r="B32" s="202" t="s">
        <v>365</v>
      </c>
      <c r="C32" s="203"/>
      <c r="D32" s="203"/>
      <c r="E32" s="203"/>
      <c r="F32" s="199"/>
      <c r="G32" s="199"/>
      <c r="H32" s="165"/>
      <c r="I32" s="166"/>
      <c r="J32" s="156"/>
      <c r="K32" s="165"/>
    </row>
    <row r="33" spans="1:11" ht="36" x14ac:dyDescent="0.35">
      <c r="A33" s="170"/>
      <c r="B33" s="201" t="s">
        <v>50</v>
      </c>
      <c r="C33" s="204"/>
      <c r="D33" s="204"/>
      <c r="E33" s="204"/>
      <c r="F33" s="156"/>
      <c r="G33" s="156"/>
      <c r="H33" s="165"/>
      <c r="I33" s="166"/>
      <c r="J33" s="156"/>
      <c r="K33" s="165"/>
    </row>
    <row r="34" spans="1:11" ht="81" customHeight="1" x14ac:dyDescent="0.35">
      <c r="A34" s="205"/>
      <c r="B34" s="206" t="s">
        <v>51</v>
      </c>
      <c r="C34" s="207"/>
      <c r="D34" s="207"/>
      <c r="E34" s="207"/>
      <c r="F34" s="208"/>
      <c r="G34" s="208"/>
      <c r="H34" s="209"/>
      <c r="I34" s="210"/>
      <c r="J34" s="208"/>
      <c r="K34" s="209"/>
    </row>
  </sheetData>
  <sheetProtection algorithmName="SHA-512" hashValue="SOjrx0Qm5zHjNr5Jd0U2cxNkm3L8hX9QZuB79FiNa91yGvk9qg8BxXnJUSWFd18dNf2nA7jOvar7j9m2dkX5eQ==" saltValue="fsxGwFbQDICKfCsg1jyPbA==" spinCount="100000" sheet="1" objects="1" scenarios="1"/>
  <protectedRanges>
    <protectedRange sqref="C4:C5 C7:D8 C13:D13 C19:F22 C25:F28 G25 J25 J25 J19 J13" name="AO Algemeen"/>
  </protectedRanges>
  <mergeCells count="6">
    <mergeCell ref="B14:E14"/>
    <mergeCell ref="I2:K2"/>
    <mergeCell ref="J19:J22"/>
    <mergeCell ref="J25:J28"/>
    <mergeCell ref="B11:D11"/>
    <mergeCell ref="B16:E16"/>
  </mergeCells>
  <phoneticPr fontId="6" type="noConversion"/>
  <dataValidations count="6">
    <dataValidation type="date" operator="lessThanOrEqual" allowBlank="1" showInputMessage="1" showErrorMessage="1" errorTitle="Ongeldige datum" error="Voer een datum in kleiner dan 31-12-2024" sqref="D7:D8" xr:uid="{46EC8DF5-6A8D-4949-AC18-8539A7E442CB}">
      <formula1>45657</formula1>
    </dataValidation>
    <dataValidation type="decimal" allowBlank="1" showInputMessage="1" showErrorMessage="1" sqref="C32:E32 C22:F22 F28:G32 C28:E30" xr:uid="{D5289C15-6BF7-4E77-AF70-8399D1C6B165}">
      <formula1>0</formula1>
      <formula2>99999999999999900</formula2>
    </dataValidation>
    <dataValidation type="custom" allowBlank="1" showInputMessage="1" showErrorMessage="1" errorTitle="Ongeldig vergunningnummer" error="Een vergunningnummer bestaat uit 8 cijfers beginnend met 13" sqref="C4" xr:uid="{9407146C-DF1E-4C39-994D-E911E9225365}">
      <formula1>AND(ISNUMBER(INDIRECT("RC",FALSE)),LEN(INDIRECT("RC",FALSE))=8,LEFT(INDIRECT("RC",FALSE),2)="13")</formula1>
    </dataValidation>
    <dataValidation type="whole" operator="greaterThanOrEqual" allowBlank="1" showInputMessage="1" showErrorMessage="1" errorTitle="Ongeldig aantal" error="Voer een positief geheel getal in " sqref="C13:D13" xr:uid="{F8877852-A7B1-455D-AFFB-53A86881C155}">
      <formula1>0</formula1>
    </dataValidation>
    <dataValidation type="decimal" operator="greaterThanOrEqual" allowBlank="1" showInputMessage="1" showErrorMessage="1" errorTitle="Ongeldig bedrag" error="Voer een geldig bedrag in Euro's in" sqref="C19:F21 C25:F27 G25" xr:uid="{3B73B196-F0CD-4C51-B9C5-430AD679B56C}">
      <formula1>0</formula1>
    </dataValidation>
    <dataValidation type="date" operator="greaterThanOrEqual" allowBlank="1" showInputMessage="1" showErrorMessage="1" errorTitle="Ongeldige datum" error="Voer een datum in groter dan 2023-01-01" sqref="C7:C8" xr:uid="{ED79B543-7C58-4620-B9FC-002378B28969}">
      <formula1>44927</formula1>
    </dataValidation>
  </dataValidations>
  <pageMargins left="0.7" right="0.7" top="0.75" bottom="0.75" header="0.3" footer="0.3"/>
  <pageSetup paperSize="9" orientation="portrait" verticalDpi="0"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73472-1555-46CD-9299-6F734E9C36DC}">
  <sheetPr codeName="Sheet3"/>
  <dimension ref="A1:J25"/>
  <sheetViews>
    <sheetView showGridLines="0" topLeftCell="A10" zoomScaleNormal="100" workbookViewId="0">
      <selection activeCell="C5" sqref="C5"/>
    </sheetView>
  </sheetViews>
  <sheetFormatPr defaultRowHeight="14.5" x14ac:dyDescent="0.35"/>
  <cols>
    <col min="1" max="1" width="6.453125" style="1" customWidth="1"/>
    <col min="2" max="2" width="69.453125" customWidth="1"/>
    <col min="3" max="3" width="17.36328125" customWidth="1"/>
    <col min="4" max="4" width="19.453125" customWidth="1"/>
    <col min="5" max="5" width="20" customWidth="1"/>
    <col min="6" max="6" width="17.36328125" customWidth="1"/>
    <col min="7" max="7" width="8.36328125" customWidth="1"/>
    <col min="8" max="8" width="4.6328125" customWidth="1"/>
    <col min="9" max="9" width="36.54296875" customWidth="1"/>
    <col min="10" max="10" width="3.36328125" customWidth="1"/>
  </cols>
  <sheetData>
    <row r="1" spans="1:10" x14ac:dyDescent="0.35">
      <c r="A1" s="48"/>
      <c r="B1" s="2"/>
      <c r="C1" s="2"/>
      <c r="D1" s="2"/>
      <c r="E1" s="2"/>
      <c r="F1" s="4"/>
      <c r="G1" s="4"/>
      <c r="H1" s="4"/>
      <c r="I1" s="4"/>
      <c r="J1" s="4"/>
    </row>
    <row r="2" spans="1:10" ht="18.5" x14ac:dyDescent="0.45">
      <c r="A2" s="40">
        <v>4</v>
      </c>
      <c r="B2" s="6" t="s">
        <v>52</v>
      </c>
      <c r="C2" s="5"/>
      <c r="D2" s="5"/>
      <c r="E2" s="5"/>
      <c r="F2" s="11"/>
      <c r="G2" s="11"/>
      <c r="H2" s="267" t="s">
        <v>1</v>
      </c>
      <c r="I2" s="267"/>
      <c r="J2" s="267"/>
    </row>
    <row r="3" spans="1:10" ht="59.25" customHeight="1" x14ac:dyDescent="0.35">
      <c r="A3" s="41" t="s">
        <v>53</v>
      </c>
      <c r="B3" s="277" t="s">
        <v>366</v>
      </c>
      <c r="C3" s="278"/>
      <c r="D3" s="278"/>
      <c r="E3" s="278"/>
      <c r="F3" s="4"/>
      <c r="G3" s="4"/>
      <c r="H3" s="23"/>
      <c r="I3" s="4"/>
      <c r="J3" s="17"/>
    </row>
    <row r="4" spans="1:10" ht="36" x14ac:dyDescent="0.35">
      <c r="A4" s="8"/>
      <c r="B4" s="91" t="s">
        <v>54</v>
      </c>
      <c r="C4" s="57" t="s">
        <v>55</v>
      </c>
      <c r="D4" s="57" t="s">
        <v>56</v>
      </c>
      <c r="E4" s="57" t="s">
        <v>57</v>
      </c>
      <c r="F4" s="3"/>
      <c r="G4" s="4"/>
      <c r="H4" s="23"/>
      <c r="I4" s="4"/>
      <c r="J4" s="17"/>
    </row>
    <row r="5" spans="1:10" x14ac:dyDescent="0.35">
      <c r="A5" s="89" t="s">
        <v>58</v>
      </c>
      <c r="B5" s="14" t="s">
        <v>59</v>
      </c>
      <c r="C5" s="92"/>
      <c r="D5" s="93"/>
      <c r="E5" s="93"/>
      <c r="F5" s="3"/>
      <c r="G5" s="4"/>
      <c r="H5" s="23"/>
      <c r="I5" s="268"/>
      <c r="J5" s="17"/>
    </row>
    <row r="6" spans="1:10" x14ac:dyDescent="0.35">
      <c r="A6" s="89" t="s">
        <v>60</v>
      </c>
      <c r="B6" s="14" t="s">
        <v>61</v>
      </c>
      <c r="C6" s="92"/>
      <c r="D6" s="93"/>
      <c r="E6" s="93"/>
      <c r="F6" s="3"/>
      <c r="G6" s="4"/>
      <c r="H6" s="23"/>
      <c r="I6" s="270"/>
      <c r="J6" s="17"/>
    </row>
    <row r="7" spans="1:10" x14ac:dyDescent="0.35">
      <c r="A7" s="89" t="s">
        <v>62</v>
      </c>
      <c r="B7" s="14" t="s">
        <v>63</v>
      </c>
      <c r="C7" s="92"/>
      <c r="D7" s="93"/>
      <c r="E7" s="93"/>
      <c r="F7" s="3"/>
      <c r="G7" s="4"/>
      <c r="H7" s="23"/>
      <c r="I7" s="269"/>
      <c r="J7" s="17"/>
    </row>
    <row r="8" spans="1:10" x14ac:dyDescent="0.35">
      <c r="A8" s="85"/>
      <c r="B8" s="14"/>
      <c r="C8" s="2"/>
      <c r="D8" s="90"/>
      <c r="E8" s="90"/>
      <c r="F8" s="3"/>
      <c r="G8" s="4"/>
      <c r="H8" s="23"/>
      <c r="I8" s="2"/>
      <c r="J8" s="17"/>
    </row>
    <row r="9" spans="1:10" ht="114" customHeight="1" x14ac:dyDescent="0.35">
      <c r="A9" s="32"/>
      <c r="B9" s="273" t="s">
        <v>370</v>
      </c>
      <c r="C9" s="274"/>
      <c r="D9" s="274"/>
      <c r="E9" s="274"/>
      <c r="F9" s="3"/>
      <c r="G9" s="4"/>
      <c r="H9" s="23"/>
      <c r="I9" s="4"/>
      <c r="J9" s="17"/>
    </row>
    <row r="10" spans="1:10" ht="35.25" customHeight="1" x14ac:dyDescent="0.35">
      <c r="A10" s="42" t="s">
        <v>64</v>
      </c>
      <c r="B10" s="275" t="s">
        <v>367</v>
      </c>
      <c r="C10" s="276"/>
      <c r="D10" s="83"/>
      <c r="E10" s="84"/>
      <c r="F10" s="3"/>
      <c r="G10" s="4"/>
      <c r="H10" s="23"/>
      <c r="I10" s="4"/>
      <c r="J10" s="17"/>
    </row>
    <row r="11" spans="1:10" ht="54" customHeight="1" x14ac:dyDescent="0.35">
      <c r="A11" s="32"/>
      <c r="B11" s="4"/>
      <c r="C11" s="9" t="s">
        <v>368</v>
      </c>
      <c r="D11" s="39"/>
      <c r="E11" s="3"/>
      <c r="F11" s="3"/>
      <c r="G11" s="4"/>
      <c r="H11" s="23"/>
      <c r="I11" s="4"/>
      <c r="J11" s="17"/>
    </row>
    <row r="12" spans="1:10" x14ac:dyDescent="0.35">
      <c r="A12" s="85" t="s">
        <v>65</v>
      </c>
      <c r="B12" s="14" t="s">
        <v>66</v>
      </c>
      <c r="C12" s="13"/>
      <c r="D12" s="81"/>
      <c r="E12" s="3"/>
      <c r="F12" s="3"/>
      <c r="G12" s="4"/>
      <c r="H12" s="23"/>
      <c r="I12" s="268"/>
      <c r="J12" s="17"/>
    </row>
    <row r="13" spans="1:10" x14ac:dyDescent="0.35">
      <c r="A13" s="85" t="s">
        <v>67</v>
      </c>
      <c r="B13" s="82" t="s">
        <v>68</v>
      </c>
      <c r="C13" s="13"/>
      <c r="D13" s="81"/>
      <c r="E13" s="3"/>
      <c r="F13" s="3"/>
      <c r="G13" s="4"/>
      <c r="H13" s="23"/>
      <c r="I13" s="269"/>
      <c r="J13" s="17"/>
    </row>
    <row r="14" spans="1:10" ht="34.25" customHeight="1" x14ac:dyDescent="0.35">
      <c r="A14" s="32"/>
      <c r="B14" s="281" t="s">
        <v>69</v>
      </c>
      <c r="C14" s="282"/>
      <c r="D14" s="282"/>
      <c r="E14" s="282"/>
      <c r="F14" s="3"/>
      <c r="G14" s="4"/>
      <c r="H14" s="23"/>
      <c r="I14" s="4"/>
      <c r="J14" s="17"/>
    </row>
    <row r="15" spans="1:10" ht="34.25" customHeight="1" x14ac:dyDescent="0.35">
      <c r="A15" s="32"/>
      <c r="B15" s="153"/>
      <c r="C15" s="154"/>
      <c r="D15" s="154"/>
      <c r="E15" s="154"/>
      <c r="F15" s="3"/>
      <c r="G15" s="4"/>
      <c r="H15" s="23"/>
      <c r="I15" s="4"/>
      <c r="J15" s="17"/>
    </row>
    <row r="16" spans="1:10" ht="19.5" customHeight="1" x14ac:dyDescent="0.35">
      <c r="A16" s="32" t="s">
        <v>70</v>
      </c>
      <c r="B16" s="257" t="s">
        <v>71</v>
      </c>
      <c r="C16" s="44"/>
      <c r="D16" s="44"/>
      <c r="E16" s="44"/>
      <c r="F16" s="3"/>
      <c r="G16" s="4"/>
      <c r="H16" s="23"/>
      <c r="I16" s="4"/>
      <c r="J16" s="17"/>
    </row>
    <row r="17" spans="1:10" x14ac:dyDescent="0.35">
      <c r="A17" s="32"/>
      <c r="B17" s="279"/>
      <c r="C17" s="280"/>
      <c r="D17" s="280"/>
      <c r="E17" s="280"/>
      <c r="F17" s="280"/>
      <c r="G17" s="4"/>
      <c r="H17" s="23"/>
      <c r="I17" s="4"/>
      <c r="J17" s="17"/>
    </row>
    <row r="18" spans="1:10" ht="15.65" customHeight="1" x14ac:dyDescent="0.35">
      <c r="A18" s="42" t="s">
        <v>72</v>
      </c>
      <c r="B18" s="271" t="s">
        <v>369</v>
      </c>
      <c r="C18" s="272"/>
      <c r="D18" s="272"/>
      <c r="E18" s="43"/>
      <c r="F18" s="7"/>
      <c r="G18" s="4"/>
      <c r="H18" s="23"/>
      <c r="I18" s="7"/>
      <c r="J18" s="17"/>
    </row>
    <row r="19" spans="1:10" ht="53.75" customHeight="1" x14ac:dyDescent="0.35">
      <c r="A19" s="49"/>
      <c r="B19" s="271"/>
      <c r="C19" s="272"/>
      <c r="D19" s="272"/>
      <c r="E19" s="43"/>
      <c r="F19" s="43"/>
      <c r="G19" s="4"/>
      <c r="H19" s="23"/>
      <c r="I19" s="4"/>
      <c r="J19" s="17"/>
    </row>
    <row r="20" spans="1:10" ht="13.5" customHeight="1" x14ac:dyDescent="0.35">
      <c r="A20" s="42" t="s">
        <v>73</v>
      </c>
      <c r="B20" s="271" t="s">
        <v>74</v>
      </c>
      <c r="C20" s="272"/>
      <c r="D20" s="272"/>
      <c r="E20" s="43"/>
      <c r="F20" s="7"/>
      <c r="G20" s="4"/>
      <c r="H20" s="23"/>
      <c r="I20" s="7"/>
      <c r="J20" s="17"/>
    </row>
    <row r="21" spans="1:10" x14ac:dyDescent="0.35">
      <c r="A21" s="32"/>
      <c r="B21" s="271"/>
      <c r="C21" s="272"/>
      <c r="D21" s="272"/>
      <c r="E21" s="4"/>
      <c r="F21" s="43"/>
      <c r="G21" s="4"/>
      <c r="H21" s="23"/>
      <c r="I21" s="4"/>
      <c r="J21" s="17"/>
    </row>
    <row r="22" spans="1:10" x14ac:dyDescent="0.35">
      <c r="A22" s="32"/>
      <c r="B22" s="271"/>
      <c r="C22" s="272"/>
      <c r="D22" s="272"/>
      <c r="E22" s="4"/>
      <c r="F22" s="4"/>
      <c r="G22" s="4"/>
      <c r="H22" s="23"/>
      <c r="I22" s="4"/>
      <c r="J22" s="17"/>
    </row>
    <row r="23" spans="1:10" x14ac:dyDescent="0.35">
      <c r="A23" s="32"/>
      <c r="B23" s="4"/>
      <c r="C23" s="4"/>
      <c r="D23" s="4"/>
      <c r="E23" s="4"/>
      <c r="F23" s="4"/>
      <c r="G23" s="4"/>
      <c r="H23" s="23"/>
      <c r="I23" s="4"/>
      <c r="J23" s="17"/>
    </row>
    <row r="24" spans="1:10" x14ac:dyDescent="0.35">
      <c r="A24" s="32"/>
      <c r="B24" s="4"/>
      <c r="C24" s="4"/>
      <c r="D24" s="4"/>
      <c r="E24" s="4"/>
      <c r="F24" s="4"/>
      <c r="G24" s="4"/>
      <c r="H24" s="23"/>
      <c r="I24" s="4"/>
      <c r="J24" s="17"/>
    </row>
    <row r="25" spans="1:10" x14ac:dyDescent="0.35">
      <c r="A25" s="33"/>
      <c r="B25" s="10"/>
      <c r="C25" s="10"/>
      <c r="D25" s="10"/>
      <c r="E25" s="10"/>
      <c r="F25" s="10"/>
      <c r="G25" s="10"/>
      <c r="H25" s="10"/>
      <c r="I25" s="10"/>
      <c r="J25" s="20"/>
    </row>
  </sheetData>
  <sheetProtection algorithmName="SHA-512" hashValue="oh6JkCuoML6AzaQRD802lyV/Uwr+iJpeXkG+BTLK1u9jSsh56QEGJaMcvljjMlh+ahyas1xPy14jz6zq/26LaA==" saltValue="FR9/VOT2FERBxaUylVk/8Q==" spinCount="100000" sheet="1" objects="1" scenarios="1"/>
  <protectedRanges>
    <protectedRange sqref="C5:E7 I5 C12:C13 I12 F18 I18 F20 I20" name="AO Capaciteit"/>
  </protectedRanges>
  <mergeCells count="10">
    <mergeCell ref="H2:J2"/>
    <mergeCell ref="I12:I13"/>
    <mergeCell ref="I5:I7"/>
    <mergeCell ref="B18:D19"/>
    <mergeCell ref="B20:D22"/>
    <mergeCell ref="B9:E9"/>
    <mergeCell ref="B10:C10"/>
    <mergeCell ref="B3:E3"/>
    <mergeCell ref="B17:F17"/>
    <mergeCell ref="B14:E14"/>
  </mergeCells>
  <phoneticPr fontId="6" type="noConversion"/>
  <dataValidations count="4">
    <dataValidation type="decimal" operator="greaterThanOrEqual" allowBlank="1" showInputMessage="1" showErrorMessage="1" sqref="F18 F20" xr:uid="{549B9BC5-CF05-480B-93F1-4212CB23B839}">
      <formula1>0</formula1>
    </dataValidation>
    <dataValidation type="decimal" operator="greaterThanOrEqual" allowBlank="1" showInputMessage="1" showErrorMessage="1" errorTitle="Ongeldig aantal" error="Voer een positief aantal in" sqref="C5:C8 C12:C13" xr:uid="{292218CF-E0CE-4A66-A6BF-F26C9D5A568D}">
      <formula1>0</formula1>
    </dataValidation>
    <dataValidation type="decimal" allowBlank="1" showInputMessage="1" showErrorMessage="1" errorTitle="Ongeldig percentage" error="Voer een waarde tussen 0% en 100% in" sqref="D8:E8" xr:uid="{5C4F5AC2-E220-4DC5-A63C-58BADAFDB7C0}">
      <formula1>0</formula1>
      <formula2>100</formula2>
    </dataValidation>
    <dataValidation type="decimal" allowBlank="1" showInputMessage="1" showErrorMessage="1" errorTitle="Ongeldig percentage" error="Voer een waarde tussen 0% en 100% in" sqref="D5 D6:E7" xr:uid="{999E27BC-376A-4EAD-A11D-77A2ED4F84B2}">
      <formula1>0</formula1>
      <formula2>1</formula2>
    </dataValidation>
  </dataValidation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96BE-5DDC-4DD7-8967-CE8821C72D2F}">
  <dimension ref="A1:L46"/>
  <sheetViews>
    <sheetView tabSelected="1" topLeftCell="B1" workbookViewId="0">
      <selection activeCell="B6" sqref="B6:D6"/>
    </sheetView>
  </sheetViews>
  <sheetFormatPr defaultRowHeight="14.5" x14ac:dyDescent="0.35"/>
  <cols>
    <col min="1" max="1" width="8.453125" style="1" customWidth="1"/>
    <col min="2" max="2" width="62" customWidth="1"/>
    <col min="3" max="3" width="26.453125" customWidth="1"/>
    <col min="4" max="4" width="19.90625" customWidth="1"/>
    <col min="5" max="5" width="35.90625" customWidth="1"/>
    <col min="6" max="6" width="11" customWidth="1"/>
    <col min="7" max="7" width="28.90625" customWidth="1"/>
    <col min="8" max="8" width="12.453125" customWidth="1"/>
    <col min="9" max="9" width="7.90625" customWidth="1"/>
    <col min="10" max="10" width="4.6328125" customWidth="1"/>
    <col min="11" max="11" width="36.54296875" customWidth="1"/>
    <col min="12" max="12" width="3.36328125" customWidth="1"/>
  </cols>
  <sheetData>
    <row r="1" spans="1:12" x14ac:dyDescent="0.35">
      <c r="A1" s="2"/>
      <c r="B1" s="2"/>
      <c r="C1" s="2"/>
      <c r="D1" s="2"/>
      <c r="E1" s="2"/>
      <c r="F1" s="4"/>
      <c r="G1" s="4"/>
      <c r="H1" s="4"/>
      <c r="I1" s="4"/>
      <c r="J1" s="4"/>
      <c r="K1" s="4"/>
      <c r="L1" s="4"/>
    </row>
    <row r="2" spans="1:12" ht="18.649999999999999" customHeight="1" x14ac:dyDescent="0.35">
      <c r="A2" s="12">
        <v>5</v>
      </c>
      <c r="B2" s="6" t="s">
        <v>75</v>
      </c>
      <c r="C2" s="5"/>
      <c r="D2" s="5"/>
      <c r="E2" s="5"/>
      <c r="F2" s="11"/>
      <c r="G2" s="11"/>
      <c r="H2" s="11"/>
      <c r="I2" s="22"/>
      <c r="J2" s="267" t="s">
        <v>1</v>
      </c>
      <c r="K2" s="267"/>
      <c r="L2" s="267"/>
    </row>
    <row r="3" spans="1:12" ht="18" customHeight="1" x14ac:dyDescent="0.35">
      <c r="A3" s="213" t="s">
        <v>76</v>
      </c>
      <c r="B3" s="293" t="s">
        <v>77</v>
      </c>
      <c r="C3" s="294"/>
      <c r="D3" s="294"/>
      <c r="E3" s="294"/>
      <c r="F3" s="294"/>
      <c r="G3" s="4"/>
      <c r="H3" s="4"/>
      <c r="I3" s="17"/>
      <c r="J3" s="23"/>
      <c r="K3" s="4"/>
      <c r="L3" s="17"/>
    </row>
    <row r="4" spans="1:12" ht="22.5" customHeight="1" x14ac:dyDescent="0.35">
      <c r="A4" s="216"/>
      <c r="B4" s="25"/>
      <c r="C4" s="4"/>
      <c r="D4" s="4"/>
      <c r="E4" s="4"/>
      <c r="F4" s="4"/>
      <c r="G4" s="215"/>
      <c r="H4" s="4"/>
      <c r="I4" s="17"/>
      <c r="J4" s="23"/>
      <c r="K4" s="4"/>
      <c r="L4" s="17"/>
    </row>
    <row r="5" spans="1:12" x14ac:dyDescent="0.35">
      <c r="A5" s="32"/>
      <c r="B5" s="4"/>
      <c r="C5" s="217"/>
      <c r="D5" s="4"/>
      <c r="E5" s="4"/>
      <c r="F5" s="4"/>
      <c r="G5" s="215"/>
      <c r="H5" s="4"/>
      <c r="I5" s="17"/>
      <c r="J5" s="23"/>
      <c r="K5" s="4"/>
      <c r="L5" s="17"/>
    </row>
    <row r="6" spans="1:12" ht="57.9" customHeight="1" x14ac:dyDescent="0.35">
      <c r="A6" s="214" t="s">
        <v>78</v>
      </c>
      <c r="B6" s="271" t="s">
        <v>371</v>
      </c>
      <c r="C6" s="272"/>
      <c r="D6" s="272"/>
      <c r="E6" s="4"/>
      <c r="F6" s="4"/>
      <c r="G6" s="215"/>
      <c r="H6" s="4"/>
      <c r="I6" s="17"/>
      <c r="J6" s="23"/>
      <c r="K6" s="4"/>
      <c r="L6" s="17"/>
    </row>
    <row r="7" spans="1:12" x14ac:dyDescent="0.35">
      <c r="A7" s="85" t="s">
        <v>79</v>
      </c>
      <c r="B7" s="218" t="s">
        <v>80</v>
      </c>
      <c r="C7" s="288"/>
      <c r="D7" s="289"/>
      <c r="E7" s="289"/>
      <c r="F7" s="290"/>
      <c r="G7" s="215">
        <v>1</v>
      </c>
      <c r="H7" s="4"/>
      <c r="I7" s="17"/>
      <c r="J7" s="23"/>
      <c r="K7" s="268"/>
      <c r="L7" s="17"/>
    </row>
    <row r="8" spans="1:12" x14ac:dyDescent="0.35">
      <c r="A8" s="85" t="s">
        <v>81</v>
      </c>
      <c r="B8" s="218" t="s">
        <v>82</v>
      </c>
      <c r="C8" s="288"/>
      <c r="D8" s="289"/>
      <c r="E8" s="289"/>
      <c r="F8" s="290"/>
      <c r="G8" s="215">
        <v>2</v>
      </c>
      <c r="H8" s="4"/>
      <c r="I8" s="17"/>
      <c r="J8" s="23"/>
      <c r="K8" s="270"/>
      <c r="L8" s="17"/>
    </row>
    <row r="9" spans="1:12" x14ac:dyDescent="0.35">
      <c r="A9" s="85" t="s">
        <v>83</v>
      </c>
      <c r="B9" s="218" t="s">
        <v>84</v>
      </c>
      <c r="C9" s="288"/>
      <c r="D9" s="289"/>
      <c r="E9" s="289"/>
      <c r="F9" s="290"/>
      <c r="G9" s="215">
        <v>3</v>
      </c>
      <c r="H9" s="4"/>
      <c r="I9" s="17"/>
      <c r="J9" s="23"/>
      <c r="K9" s="270"/>
      <c r="L9" s="17"/>
    </row>
    <row r="10" spans="1:12" x14ac:dyDescent="0.35">
      <c r="A10" s="85" t="s">
        <v>85</v>
      </c>
      <c r="B10" s="218" t="s">
        <v>86</v>
      </c>
      <c r="C10" s="288"/>
      <c r="D10" s="289"/>
      <c r="E10" s="289"/>
      <c r="F10" s="290"/>
      <c r="G10" s="215">
        <v>4</v>
      </c>
      <c r="H10" s="4"/>
      <c r="I10" s="17"/>
      <c r="J10" s="23"/>
      <c r="K10" s="270"/>
      <c r="L10" s="17"/>
    </row>
    <row r="11" spans="1:12" x14ac:dyDescent="0.35">
      <c r="A11" s="85" t="s">
        <v>87</v>
      </c>
      <c r="B11" s="218" t="s">
        <v>88</v>
      </c>
      <c r="C11" s="288"/>
      <c r="D11" s="289"/>
      <c r="E11" s="289"/>
      <c r="F11" s="290"/>
      <c r="G11" s="215">
        <v>5</v>
      </c>
      <c r="H11" s="4"/>
      <c r="I11" s="17"/>
      <c r="J11" s="23"/>
      <c r="K11" s="269"/>
      <c r="L11" s="17"/>
    </row>
    <row r="12" spans="1:12" x14ac:dyDescent="0.35">
      <c r="A12" s="85"/>
      <c r="B12" s="4"/>
      <c r="C12" s="4"/>
      <c r="D12" s="4"/>
      <c r="E12" s="4"/>
      <c r="F12" s="4"/>
      <c r="G12" s="215"/>
      <c r="H12" s="4"/>
      <c r="I12" s="17"/>
      <c r="J12" s="23"/>
      <c r="K12" s="4"/>
      <c r="L12" s="17"/>
    </row>
    <row r="13" spans="1:12" ht="72.650000000000006" customHeight="1" x14ac:dyDescent="0.35">
      <c r="A13" s="214" t="s">
        <v>89</v>
      </c>
      <c r="B13" s="271" t="s">
        <v>372</v>
      </c>
      <c r="C13" s="272"/>
      <c r="D13" s="272"/>
      <c r="E13" s="4"/>
      <c r="F13" s="4"/>
      <c r="G13" s="215"/>
      <c r="H13" s="4"/>
      <c r="I13" s="17"/>
      <c r="J13" s="23"/>
      <c r="K13" s="4"/>
      <c r="L13" s="17"/>
    </row>
    <row r="14" spans="1:12" x14ac:dyDescent="0.35">
      <c r="A14" s="85" t="s">
        <v>90</v>
      </c>
      <c r="B14" s="218" t="s">
        <v>80</v>
      </c>
      <c r="C14" s="288"/>
      <c r="D14" s="289"/>
      <c r="E14" s="289"/>
      <c r="F14" s="290"/>
      <c r="G14" s="215">
        <v>1</v>
      </c>
      <c r="H14" s="4"/>
      <c r="I14" s="17"/>
      <c r="J14" s="23"/>
      <c r="K14" s="268"/>
      <c r="L14" s="17"/>
    </row>
    <row r="15" spans="1:12" x14ac:dyDescent="0.35">
      <c r="A15" s="85" t="s">
        <v>91</v>
      </c>
      <c r="B15" s="218" t="s">
        <v>82</v>
      </c>
      <c r="C15" s="288"/>
      <c r="D15" s="289"/>
      <c r="E15" s="289"/>
      <c r="F15" s="290"/>
      <c r="G15" s="215">
        <v>2</v>
      </c>
      <c r="H15" s="4"/>
      <c r="I15" s="17"/>
      <c r="J15" s="23"/>
      <c r="K15" s="270"/>
      <c r="L15" s="17"/>
    </row>
    <row r="16" spans="1:12" x14ac:dyDescent="0.35">
      <c r="A16" s="85" t="s">
        <v>92</v>
      </c>
      <c r="B16" s="218" t="s">
        <v>84</v>
      </c>
      <c r="C16" s="288"/>
      <c r="D16" s="289"/>
      <c r="E16" s="289"/>
      <c r="F16" s="290"/>
      <c r="G16" s="215">
        <v>3</v>
      </c>
      <c r="H16" s="4"/>
      <c r="I16" s="17"/>
      <c r="J16" s="23"/>
      <c r="K16" s="270"/>
      <c r="L16" s="17"/>
    </row>
    <row r="17" spans="1:12" x14ac:dyDescent="0.35">
      <c r="A17" s="85" t="s">
        <v>93</v>
      </c>
      <c r="B17" s="218" t="s">
        <v>86</v>
      </c>
      <c r="C17" s="288"/>
      <c r="D17" s="289"/>
      <c r="E17" s="289"/>
      <c r="F17" s="290"/>
      <c r="G17" s="215">
        <v>4</v>
      </c>
      <c r="H17" s="4"/>
      <c r="I17" s="17"/>
      <c r="J17" s="23"/>
      <c r="K17" s="270"/>
      <c r="L17" s="17"/>
    </row>
    <row r="18" spans="1:12" x14ac:dyDescent="0.35">
      <c r="A18" s="85" t="s">
        <v>94</v>
      </c>
      <c r="B18" s="218" t="s">
        <v>88</v>
      </c>
      <c r="C18" s="288"/>
      <c r="D18" s="289"/>
      <c r="E18" s="289"/>
      <c r="F18" s="290"/>
      <c r="G18" s="215">
        <v>5</v>
      </c>
      <c r="H18" s="4"/>
      <c r="I18" s="17"/>
      <c r="J18" s="23"/>
      <c r="K18" s="269"/>
      <c r="L18" s="17"/>
    </row>
    <row r="19" spans="1:12" x14ac:dyDescent="0.35">
      <c r="A19" s="219"/>
      <c r="B19" s="4"/>
      <c r="C19" s="4"/>
      <c r="D19" s="4"/>
      <c r="E19" s="4"/>
      <c r="F19" s="4"/>
      <c r="G19" s="215"/>
      <c r="H19" s="4"/>
      <c r="I19" s="17"/>
      <c r="J19" s="23"/>
      <c r="K19" s="4"/>
      <c r="L19" s="17"/>
    </row>
    <row r="20" spans="1:12" x14ac:dyDescent="0.35">
      <c r="A20" s="219"/>
      <c r="B20" s="4"/>
      <c r="C20" s="4"/>
      <c r="D20" s="4"/>
      <c r="E20" s="4"/>
      <c r="F20" s="4"/>
      <c r="G20" s="215"/>
      <c r="H20" s="4"/>
      <c r="I20" s="17"/>
      <c r="J20" s="23"/>
      <c r="K20" s="4"/>
      <c r="L20" s="17"/>
    </row>
    <row r="21" spans="1:12" ht="21.65" customHeight="1" x14ac:dyDescent="0.35">
      <c r="A21" s="220" t="s">
        <v>95</v>
      </c>
      <c r="B21" s="291" t="s">
        <v>96</v>
      </c>
      <c r="C21" s="292"/>
      <c r="D21" s="292"/>
      <c r="E21" s="4"/>
      <c r="F21" s="4"/>
      <c r="G21" s="215"/>
      <c r="H21" s="4"/>
      <c r="I21" s="17"/>
      <c r="J21" s="23"/>
      <c r="K21" s="4"/>
      <c r="L21" s="17"/>
    </row>
    <row r="22" spans="1:12" x14ac:dyDescent="0.35">
      <c r="A22" s="32"/>
      <c r="B22" s="4"/>
      <c r="C22" s="4"/>
      <c r="D22" s="4"/>
      <c r="E22" s="4"/>
      <c r="F22" s="4"/>
      <c r="G22" s="4"/>
      <c r="H22" s="4"/>
      <c r="I22" s="17"/>
      <c r="J22" s="23"/>
      <c r="K22" s="4"/>
      <c r="L22" s="17"/>
    </row>
    <row r="23" spans="1:12" ht="58.5" customHeight="1" x14ac:dyDescent="0.35">
      <c r="A23" s="214" t="s">
        <v>97</v>
      </c>
      <c r="B23" s="271" t="s">
        <v>373</v>
      </c>
      <c r="C23" s="272"/>
      <c r="D23" s="272"/>
      <c r="E23" s="4"/>
      <c r="F23" s="4"/>
      <c r="G23" s="4"/>
      <c r="H23" s="4"/>
      <c r="I23" s="17"/>
      <c r="J23" s="23"/>
      <c r="K23" s="4"/>
      <c r="L23" s="17"/>
    </row>
    <row r="24" spans="1:12" ht="29" x14ac:dyDescent="0.35">
      <c r="A24" s="85"/>
      <c r="B24" s="4"/>
      <c r="C24" s="18" t="s">
        <v>98</v>
      </c>
      <c r="D24" s="222" t="s">
        <v>99</v>
      </c>
      <c r="E24" s="222"/>
      <c r="F24" s="222"/>
      <c r="G24" s="18" t="s">
        <v>100</v>
      </c>
      <c r="H24" s="18"/>
      <c r="I24" s="17"/>
      <c r="J24" s="23"/>
      <c r="K24" s="4"/>
      <c r="L24" s="17"/>
    </row>
    <row r="25" spans="1:12" x14ac:dyDescent="0.35">
      <c r="A25" s="85" t="s">
        <v>101</v>
      </c>
      <c r="B25" s="223" t="s">
        <v>102</v>
      </c>
      <c r="C25" s="212"/>
      <c r="D25" s="283"/>
      <c r="E25" s="284"/>
      <c r="F25" s="285"/>
      <c r="G25" s="286"/>
      <c r="H25" s="287"/>
      <c r="I25" s="224">
        <v>1</v>
      </c>
      <c r="J25" s="23"/>
      <c r="K25" s="268"/>
      <c r="L25" s="17"/>
    </row>
    <row r="26" spans="1:12" x14ac:dyDescent="0.35">
      <c r="A26" s="85" t="s">
        <v>103</v>
      </c>
      <c r="B26" s="225" t="s">
        <v>102</v>
      </c>
      <c r="C26" s="3"/>
      <c r="D26" s="283"/>
      <c r="E26" s="284"/>
      <c r="F26" s="285"/>
      <c r="G26" s="286"/>
      <c r="H26" s="287"/>
      <c r="I26" s="224">
        <v>2</v>
      </c>
      <c r="J26" s="23"/>
      <c r="K26" s="270"/>
      <c r="L26" s="17"/>
    </row>
    <row r="27" spans="1:12" x14ac:dyDescent="0.35">
      <c r="A27" s="85" t="s">
        <v>104</v>
      </c>
      <c r="B27" s="225" t="s">
        <v>102</v>
      </c>
      <c r="C27" s="3"/>
      <c r="D27" s="283"/>
      <c r="E27" s="284"/>
      <c r="F27" s="285"/>
      <c r="G27" s="286"/>
      <c r="H27" s="287"/>
      <c r="I27" s="224">
        <v>3</v>
      </c>
      <c r="J27" s="23"/>
      <c r="K27" s="270"/>
      <c r="L27" s="17"/>
    </row>
    <row r="28" spans="1:12" x14ac:dyDescent="0.35">
      <c r="A28" s="85" t="s">
        <v>105</v>
      </c>
      <c r="B28" s="225" t="s">
        <v>102</v>
      </c>
      <c r="C28" s="3"/>
      <c r="D28" s="283"/>
      <c r="E28" s="284"/>
      <c r="F28" s="285"/>
      <c r="G28" s="286"/>
      <c r="H28" s="287"/>
      <c r="I28" s="224">
        <v>4</v>
      </c>
      <c r="J28" s="23"/>
      <c r="K28" s="270"/>
      <c r="L28" s="17"/>
    </row>
    <row r="29" spans="1:12" x14ac:dyDescent="0.35">
      <c r="A29" s="85" t="s">
        <v>106</v>
      </c>
      <c r="B29" s="225" t="s">
        <v>102</v>
      </c>
      <c r="C29" s="3"/>
      <c r="D29" s="283"/>
      <c r="E29" s="284"/>
      <c r="F29" s="285"/>
      <c r="G29" s="286"/>
      <c r="H29" s="287"/>
      <c r="I29" s="224">
        <v>5</v>
      </c>
      <c r="J29" s="23"/>
      <c r="K29" s="270"/>
      <c r="L29" s="17"/>
    </row>
    <row r="30" spans="1:12" x14ac:dyDescent="0.35">
      <c r="A30" s="85" t="s">
        <v>107</v>
      </c>
      <c r="B30" s="218" t="s">
        <v>108</v>
      </c>
      <c r="C30" s="212"/>
      <c r="D30" s="283"/>
      <c r="E30" s="284"/>
      <c r="F30" s="285"/>
      <c r="G30" s="286"/>
      <c r="H30" s="287"/>
      <c r="I30" s="224">
        <v>1</v>
      </c>
      <c r="J30" s="23"/>
      <c r="K30" s="270"/>
      <c r="L30" s="17"/>
    </row>
    <row r="31" spans="1:12" x14ac:dyDescent="0.35">
      <c r="A31" s="85" t="s">
        <v>109</v>
      </c>
      <c r="B31" s="226" t="s">
        <v>108</v>
      </c>
      <c r="C31" s="3"/>
      <c r="D31" s="283"/>
      <c r="E31" s="284"/>
      <c r="F31" s="285"/>
      <c r="G31" s="286"/>
      <c r="H31" s="287"/>
      <c r="I31" s="224">
        <v>2</v>
      </c>
      <c r="J31" s="23"/>
      <c r="K31" s="270"/>
      <c r="L31" s="17"/>
    </row>
    <row r="32" spans="1:12" x14ac:dyDescent="0.35">
      <c r="A32" s="85" t="s">
        <v>110</v>
      </c>
      <c r="B32" s="226" t="s">
        <v>108</v>
      </c>
      <c r="C32" s="3"/>
      <c r="D32" s="283"/>
      <c r="E32" s="284"/>
      <c r="F32" s="285"/>
      <c r="G32" s="286"/>
      <c r="H32" s="287"/>
      <c r="I32" s="224">
        <v>3</v>
      </c>
      <c r="J32" s="23"/>
      <c r="K32" s="270"/>
      <c r="L32" s="17"/>
    </row>
    <row r="33" spans="1:12" x14ac:dyDescent="0.35">
      <c r="A33" s="85" t="s">
        <v>111</v>
      </c>
      <c r="B33" s="226" t="s">
        <v>108</v>
      </c>
      <c r="C33" s="3"/>
      <c r="D33" s="283"/>
      <c r="E33" s="284"/>
      <c r="F33" s="285"/>
      <c r="G33" s="286"/>
      <c r="H33" s="287"/>
      <c r="I33" s="224">
        <v>4</v>
      </c>
      <c r="J33" s="23"/>
      <c r="K33" s="270"/>
      <c r="L33" s="17"/>
    </row>
    <row r="34" spans="1:12" x14ac:dyDescent="0.35">
      <c r="A34" s="85" t="s">
        <v>112</v>
      </c>
      <c r="B34" s="226" t="s">
        <v>108</v>
      </c>
      <c r="C34" s="3"/>
      <c r="D34" s="283"/>
      <c r="E34" s="284"/>
      <c r="F34" s="285"/>
      <c r="G34" s="286"/>
      <c r="H34" s="287"/>
      <c r="I34" s="224">
        <v>5</v>
      </c>
      <c r="J34" s="23"/>
      <c r="K34" s="270"/>
      <c r="L34" s="17"/>
    </row>
    <row r="35" spans="1:12" x14ac:dyDescent="0.35">
      <c r="A35" s="85" t="s">
        <v>113</v>
      </c>
      <c r="B35" s="218" t="s">
        <v>114</v>
      </c>
      <c r="C35" s="212"/>
      <c r="D35" s="283"/>
      <c r="E35" s="284"/>
      <c r="F35" s="285"/>
      <c r="G35" s="286"/>
      <c r="H35" s="287"/>
      <c r="I35" s="224">
        <v>1</v>
      </c>
      <c r="J35" s="23"/>
      <c r="K35" s="270"/>
      <c r="L35" s="17"/>
    </row>
    <row r="36" spans="1:12" x14ac:dyDescent="0.35">
      <c r="A36" s="85" t="s">
        <v>115</v>
      </c>
      <c r="B36" s="226" t="s">
        <v>114</v>
      </c>
      <c r="C36" s="3"/>
      <c r="D36" s="283"/>
      <c r="E36" s="284"/>
      <c r="F36" s="285"/>
      <c r="G36" s="286"/>
      <c r="H36" s="287"/>
      <c r="I36" s="224">
        <v>2</v>
      </c>
      <c r="J36" s="23"/>
      <c r="K36" s="270"/>
      <c r="L36" s="17"/>
    </row>
    <row r="37" spans="1:12" x14ac:dyDescent="0.35">
      <c r="A37" s="85" t="s">
        <v>116</v>
      </c>
      <c r="B37" s="226" t="s">
        <v>114</v>
      </c>
      <c r="C37" s="3"/>
      <c r="D37" s="283"/>
      <c r="E37" s="284"/>
      <c r="F37" s="285"/>
      <c r="G37" s="286"/>
      <c r="H37" s="287"/>
      <c r="I37" s="224">
        <v>3</v>
      </c>
      <c r="J37" s="23"/>
      <c r="K37" s="270"/>
      <c r="L37" s="17"/>
    </row>
    <row r="38" spans="1:12" x14ac:dyDescent="0.35">
      <c r="A38" s="85" t="s">
        <v>117</v>
      </c>
      <c r="B38" s="226" t="s">
        <v>114</v>
      </c>
      <c r="C38" s="3"/>
      <c r="D38" s="283"/>
      <c r="E38" s="284"/>
      <c r="F38" s="285"/>
      <c r="G38" s="286"/>
      <c r="H38" s="287"/>
      <c r="I38" s="224">
        <v>4</v>
      </c>
      <c r="J38" s="23"/>
      <c r="K38" s="270"/>
      <c r="L38" s="17"/>
    </row>
    <row r="39" spans="1:12" x14ac:dyDescent="0.35">
      <c r="A39" s="85" t="s">
        <v>118</v>
      </c>
      <c r="B39" s="226" t="s">
        <v>114</v>
      </c>
      <c r="C39" s="3"/>
      <c r="D39" s="283"/>
      <c r="E39" s="284"/>
      <c r="F39" s="285"/>
      <c r="G39" s="286"/>
      <c r="H39" s="287"/>
      <c r="I39" s="224">
        <v>5</v>
      </c>
      <c r="J39" s="23"/>
      <c r="K39" s="270"/>
      <c r="L39" s="17"/>
    </row>
    <row r="40" spans="1:12" x14ac:dyDescent="0.35">
      <c r="A40" s="85" t="s">
        <v>119</v>
      </c>
      <c r="B40" s="221" t="s">
        <v>120</v>
      </c>
      <c r="C40" s="212"/>
      <c r="D40" s="283"/>
      <c r="E40" s="284"/>
      <c r="F40" s="285"/>
      <c r="G40" s="286"/>
      <c r="H40" s="287"/>
      <c r="I40" s="224">
        <v>1</v>
      </c>
      <c r="J40" s="23"/>
      <c r="K40" s="270"/>
      <c r="L40" s="17"/>
    </row>
    <row r="41" spans="1:12" x14ac:dyDescent="0.35">
      <c r="A41" s="85" t="s">
        <v>121</v>
      </c>
      <c r="B41" s="227" t="s">
        <v>122</v>
      </c>
      <c r="C41" s="3"/>
      <c r="D41" s="283"/>
      <c r="E41" s="284"/>
      <c r="F41" s="285"/>
      <c r="G41" s="286"/>
      <c r="H41" s="287"/>
      <c r="I41" s="224">
        <v>2</v>
      </c>
      <c r="J41" s="23"/>
      <c r="K41" s="270"/>
      <c r="L41" s="17"/>
    </row>
    <row r="42" spans="1:12" x14ac:dyDescent="0.35">
      <c r="A42" s="85" t="s">
        <v>123</v>
      </c>
      <c r="B42" s="227" t="s">
        <v>122</v>
      </c>
      <c r="C42" s="3"/>
      <c r="D42" s="283"/>
      <c r="E42" s="284"/>
      <c r="F42" s="285"/>
      <c r="G42" s="286"/>
      <c r="H42" s="287"/>
      <c r="I42" s="224">
        <v>3</v>
      </c>
      <c r="J42" s="23"/>
      <c r="K42" s="270"/>
      <c r="L42" s="17"/>
    </row>
    <row r="43" spans="1:12" x14ac:dyDescent="0.35">
      <c r="A43" s="85" t="s">
        <v>124</v>
      </c>
      <c r="B43" s="227" t="s">
        <v>122</v>
      </c>
      <c r="C43" s="3"/>
      <c r="D43" s="283"/>
      <c r="E43" s="284"/>
      <c r="F43" s="285"/>
      <c r="G43" s="286"/>
      <c r="H43" s="287"/>
      <c r="I43" s="224">
        <v>4</v>
      </c>
      <c r="J43" s="23"/>
      <c r="K43" s="270"/>
      <c r="L43" s="17"/>
    </row>
    <row r="44" spans="1:12" x14ac:dyDescent="0.35">
      <c r="A44" s="85" t="s">
        <v>125</v>
      </c>
      <c r="B44" s="227" t="s">
        <v>122</v>
      </c>
      <c r="C44" s="3"/>
      <c r="D44" s="283"/>
      <c r="E44" s="284"/>
      <c r="F44" s="285"/>
      <c r="G44" s="286"/>
      <c r="H44" s="287"/>
      <c r="I44" s="224">
        <v>5</v>
      </c>
      <c r="J44" s="23"/>
      <c r="K44" s="269"/>
      <c r="L44" s="17"/>
    </row>
    <row r="45" spans="1:12" x14ac:dyDescent="0.35">
      <c r="A45" s="85"/>
      <c r="B45" s="4"/>
      <c r="C45" s="4"/>
      <c r="D45" s="4"/>
      <c r="E45" s="4"/>
      <c r="F45" s="4"/>
      <c r="G45" s="4"/>
      <c r="H45" s="4"/>
      <c r="I45" s="224"/>
      <c r="J45" s="23"/>
      <c r="K45" s="4"/>
      <c r="L45" s="17"/>
    </row>
    <row r="46" spans="1:12" x14ac:dyDescent="0.35">
      <c r="A46" s="33"/>
      <c r="B46" s="10"/>
      <c r="C46" s="10"/>
      <c r="D46" s="10"/>
      <c r="E46" s="10"/>
      <c r="F46" s="10"/>
      <c r="G46" s="10"/>
      <c r="H46" s="10"/>
      <c r="I46" s="20"/>
      <c r="J46" s="24"/>
      <c r="K46" s="10"/>
      <c r="L46" s="20"/>
    </row>
  </sheetData>
  <sheetProtection algorithmName="SHA-512" hashValue="EZB+dMjLX1xr59JPoJ1O+nJnpfw3A3PL8EVWtD4+Mto/RGZCPLxdSfZF3segf9sP5YX+lM4zH+urZzr0bXGyZw==" saltValue="W3njjApO2Df3kPkYiubXrw==" spinCount="100000" sheet="1" objects="1" scenarios="1"/>
  <protectedRanges>
    <protectedRange sqref="C7:F11 K7 C14:F18 K14 C25 C30 C35 C40 D25:H44 K25" name="AO Kwaliteit"/>
  </protectedRanges>
  <mergeCells count="59">
    <mergeCell ref="J2:L2"/>
    <mergeCell ref="B3:F3"/>
    <mergeCell ref="B6:D6"/>
    <mergeCell ref="C7:F7"/>
    <mergeCell ref="K7:K11"/>
    <mergeCell ref="C8:F8"/>
    <mergeCell ref="C9:F9"/>
    <mergeCell ref="C10:F10"/>
    <mergeCell ref="C11:F11"/>
    <mergeCell ref="K25:K44"/>
    <mergeCell ref="D26:F26"/>
    <mergeCell ref="G26:H26"/>
    <mergeCell ref="D27:F27"/>
    <mergeCell ref="B13:D13"/>
    <mergeCell ref="C14:F14"/>
    <mergeCell ref="K14:K18"/>
    <mergeCell ref="C15:F15"/>
    <mergeCell ref="C16:F16"/>
    <mergeCell ref="C17:F17"/>
    <mergeCell ref="C18:F18"/>
    <mergeCell ref="D30:F30"/>
    <mergeCell ref="G30:H30"/>
    <mergeCell ref="B21:D21"/>
    <mergeCell ref="B23:D23"/>
    <mergeCell ref="D25:F25"/>
    <mergeCell ref="G25:H25"/>
    <mergeCell ref="G27:H27"/>
    <mergeCell ref="D28:F28"/>
    <mergeCell ref="G28:H28"/>
    <mergeCell ref="D29:F29"/>
    <mergeCell ref="G29:H29"/>
    <mergeCell ref="D31:F31"/>
    <mergeCell ref="G31:H31"/>
    <mergeCell ref="D32:F32"/>
    <mergeCell ref="G32:H32"/>
    <mergeCell ref="D33:F33"/>
    <mergeCell ref="G33:H33"/>
    <mergeCell ref="D34:F34"/>
    <mergeCell ref="G34:H34"/>
    <mergeCell ref="D35:F35"/>
    <mergeCell ref="G35:H35"/>
    <mergeCell ref="D36:F36"/>
    <mergeCell ref="G36:H36"/>
    <mergeCell ref="D37:F37"/>
    <mergeCell ref="G37:H37"/>
    <mergeCell ref="D38:F38"/>
    <mergeCell ref="G38:H38"/>
    <mergeCell ref="D39:F39"/>
    <mergeCell ref="G39:H39"/>
    <mergeCell ref="D43:F43"/>
    <mergeCell ref="G43:H43"/>
    <mergeCell ref="D44:F44"/>
    <mergeCell ref="G44:H44"/>
    <mergeCell ref="D40:F40"/>
    <mergeCell ref="G40:H40"/>
    <mergeCell ref="D41:F41"/>
    <mergeCell ref="G41:H41"/>
    <mergeCell ref="D42:F42"/>
    <mergeCell ref="G42:H42"/>
  </mergeCells>
  <phoneticPr fontId="6" type="noConversion"/>
  <dataValidations count="1">
    <dataValidation type="whole" operator="greaterThanOrEqual" allowBlank="1" showInputMessage="1" showErrorMessage="1" errorTitle="Ongeldig aantal" error="Voer een positief aantal in" sqref="C40 C25 C30 C35" xr:uid="{257C481E-368F-4334-B98B-EE7298697246}">
      <formula1>0</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5C3B-CEBE-4D08-86BB-C3831B895549}">
  <sheetPr codeName="Sheet5"/>
  <dimension ref="A1:J65"/>
  <sheetViews>
    <sheetView showGridLines="0" zoomScaleNormal="100" workbookViewId="0">
      <selection activeCell="B47" sqref="B47"/>
    </sheetView>
  </sheetViews>
  <sheetFormatPr defaultRowHeight="14.5" x14ac:dyDescent="0.35"/>
  <cols>
    <col min="1" max="1" width="8.453125" style="1" customWidth="1"/>
    <col min="2" max="2" width="67.36328125" customWidth="1"/>
    <col min="3" max="3" width="27" customWidth="1"/>
    <col min="4" max="4" width="26.36328125" customWidth="1"/>
    <col min="5" max="5" width="20.453125" customWidth="1"/>
    <col min="6" max="6" width="6.453125" customWidth="1"/>
    <col min="7" max="7" width="8.36328125" customWidth="1"/>
    <col min="9" max="9" width="24" customWidth="1"/>
  </cols>
  <sheetData>
    <row r="1" spans="1:10" x14ac:dyDescent="0.35">
      <c r="A1" s="2"/>
      <c r="B1" s="2"/>
      <c r="C1" s="2"/>
      <c r="D1" s="2"/>
      <c r="E1" s="2"/>
      <c r="F1" s="4"/>
      <c r="G1" s="4"/>
      <c r="H1" s="4"/>
      <c r="I1" s="4"/>
      <c r="J1" s="4"/>
    </row>
    <row r="2" spans="1:10" ht="18.649999999999999" customHeight="1" x14ac:dyDescent="0.35">
      <c r="A2" s="12">
        <v>6</v>
      </c>
      <c r="B2" s="6" t="s">
        <v>126</v>
      </c>
      <c r="C2" s="5"/>
      <c r="D2" s="5"/>
      <c r="E2" s="5"/>
      <c r="F2" s="11"/>
      <c r="G2" s="11"/>
      <c r="H2" s="267" t="s">
        <v>1</v>
      </c>
      <c r="I2" s="267"/>
      <c r="J2" s="267"/>
    </row>
    <row r="3" spans="1:10" ht="47.15" customHeight="1" x14ac:dyDescent="0.35">
      <c r="A3" s="21" t="s">
        <v>127</v>
      </c>
      <c r="B3" s="277" t="s">
        <v>128</v>
      </c>
      <c r="C3" s="278"/>
      <c r="D3" s="278"/>
      <c r="E3" s="278"/>
      <c r="F3" s="278"/>
      <c r="G3" s="4"/>
      <c r="H3" s="23"/>
      <c r="I3" s="4"/>
      <c r="J3" s="17"/>
    </row>
    <row r="4" spans="1:10" x14ac:dyDescent="0.35">
      <c r="A4" s="86" t="s">
        <v>129</v>
      </c>
      <c r="B4" s="16" t="s">
        <v>130</v>
      </c>
      <c r="C4" s="302"/>
      <c r="D4" s="302"/>
      <c r="E4" s="302"/>
      <c r="F4" s="4"/>
      <c r="G4" s="4"/>
      <c r="H4" s="23"/>
      <c r="I4" s="304"/>
      <c r="J4" s="17"/>
    </row>
    <row r="5" spans="1:10" x14ac:dyDescent="0.35">
      <c r="A5" s="86" t="s">
        <v>131</v>
      </c>
      <c r="B5" s="16" t="s">
        <v>132</v>
      </c>
      <c r="C5" s="302"/>
      <c r="D5" s="302"/>
      <c r="E5" s="302"/>
      <c r="F5" s="4"/>
      <c r="G5" s="4"/>
      <c r="H5" s="23"/>
      <c r="I5" s="305"/>
      <c r="J5" s="17"/>
    </row>
    <row r="6" spans="1:10" x14ac:dyDescent="0.35">
      <c r="A6" s="86" t="s">
        <v>133</v>
      </c>
      <c r="B6" s="16" t="s">
        <v>134</v>
      </c>
      <c r="C6" s="302"/>
      <c r="D6" s="302"/>
      <c r="E6" s="302"/>
      <c r="F6" s="4"/>
      <c r="G6" s="4"/>
      <c r="H6" s="23"/>
      <c r="I6" s="305"/>
      <c r="J6" s="17"/>
    </row>
    <row r="7" spans="1:10" x14ac:dyDescent="0.35">
      <c r="A7" s="86" t="s">
        <v>135</v>
      </c>
      <c r="B7" s="16" t="s">
        <v>136</v>
      </c>
      <c r="C7" s="302"/>
      <c r="D7" s="302"/>
      <c r="E7" s="302"/>
      <c r="F7" s="4"/>
      <c r="G7" s="4"/>
      <c r="H7" s="23"/>
      <c r="I7" s="305"/>
      <c r="J7" s="17"/>
    </row>
    <row r="8" spans="1:10" x14ac:dyDescent="0.35">
      <c r="A8" s="86" t="s">
        <v>137</v>
      </c>
      <c r="B8" s="16" t="s">
        <v>138</v>
      </c>
      <c r="C8" s="302"/>
      <c r="D8" s="302"/>
      <c r="E8" s="302"/>
      <c r="F8" s="4"/>
      <c r="G8" s="4"/>
      <c r="H8" s="23"/>
      <c r="I8" s="305"/>
      <c r="J8" s="17"/>
    </row>
    <row r="9" spans="1:10" x14ac:dyDescent="0.35">
      <c r="A9" s="86" t="s">
        <v>139</v>
      </c>
      <c r="B9" s="16" t="s">
        <v>140</v>
      </c>
      <c r="C9" s="302"/>
      <c r="D9" s="302"/>
      <c r="E9" s="302"/>
      <c r="F9" s="4"/>
      <c r="G9" s="4"/>
      <c r="H9" s="23"/>
      <c r="I9" s="305"/>
      <c r="J9" s="17"/>
    </row>
    <row r="10" spans="1:10" x14ac:dyDescent="0.35">
      <c r="A10" s="86" t="s">
        <v>141</v>
      </c>
      <c r="B10" s="16" t="s">
        <v>142</v>
      </c>
      <c r="C10" s="302"/>
      <c r="D10" s="302"/>
      <c r="E10" s="302"/>
      <c r="F10" s="4"/>
      <c r="G10" s="4"/>
      <c r="H10" s="23"/>
      <c r="I10" s="305"/>
      <c r="J10" s="17"/>
    </row>
    <row r="11" spans="1:10" x14ac:dyDescent="0.35">
      <c r="A11" s="86" t="s">
        <v>143</v>
      </c>
      <c r="B11" s="16" t="s">
        <v>144</v>
      </c>
      <c r="C11" s="302"/>
      <c r="D11" s="302"/>
      <c r="E11" s="302"/>
      <c r="F11" s="4"/>
      <c r="G11" s="4"/>
      <c r="H11" s="23"/>
      <c r="I11" s="305"/>
      <c r="J11" s="17"/>
    </row>
    <row r="12" spans="1:10" x14ac:dyDescent="0.35">
      <c r="A12" s="86" t="s">
        <v>145</v>
      </c>
      <c r="B12" s="16" t="s">
        <v>146</v>
      </c>
      <c r="C12" s="302"/>
      <c r="D12" s="302"/>
      <c r="E12" s="302"/>
      <c r="F12" s="4"/>
      <c r="G12" s="4"/>
      <c r="H12" s="23"/>
      <c r="I12" s="305"/>
      <c r="J12" s="17"/>
    </row>
    <row r="13" spans="1:10" x14ac:dyDescent="0.35">
      <c r="A13" s="86" t="s">
        <v>147</v>
      </c>
      <c r="B13" s="16" t="s">
        <v>148</v>
      </c>
      <c r="C13" s="302"/>
      <c r="D13" s="302"/>
      <c r="E13" s="302"/>
      <c r="F13" s="4"/>
      <c r="G13" s="4"/>
      <c r="H13" s="23"/>
      <c r="I13" s="306"/>
      <c r="J13" s="17"/>
    </row>
    <row r="14" spans="1:10" ht="51.65" customHeight="1" x14ac:dyDescent="0.35">
      <c r="A14" s="17" t="s">
        <v>149</v>
      </c>
      <c r="B14" s="291" t="s">
        <v>150</v>
      </c>
      <c r="C14" s="303"/>
      <c r="D14" s="303"/>
      <c r="E14" s="303"/>
      <c r="F14" s="303"/>
      <c r="G14" s="4"/>
      <c r="H14" s="23"/>
      <c r="I14" s="4"/>
      <c r="J14" s="17"/>
    </row>
    <row r="15" spans="1:10" x14ac:dyDescent="0.35">
      <c r="A15" s="86" t="s">
        <v>151</v>
      </c>
      <c r="B15" s="16" t="s">
        <v>152</v>
      </c>
      <c r="C15" s="302"/>
      <c r="D15" s="302"/>
      <c r="E15" s="302"/>
      <c r="F15" s="4"/>
      <c r="G15" s="4"/>
      <c r="H15" s="23"/>
      <c r="I15" s="268"/>
      <c r="J15" s="17"/>
    </row>
    <row r="16" spans="1:10" x14ac:dyDescent="0.35">
      <c r="A16" s="86" t="s">
        <v>153</v>
      </c>
      <c r="B16" s="16" t="s">
        <v>154</v>
      </c>
      <c r="C16" s="302"/>
      <c r="D16" s="302"/>
      <c r="E16" s="302"/>
      <c r="F16" s="4"/>
      <c r="G16" s="4"/>
      <c r="H16" s="23"/>
      <c r="I16" s="270"/>
      <c r="J16" s="17"/>
    </row>
    <row r="17" spans="1:10" x14ac:dyDescent="0.35">
      <c r="A17" s="86" t="s">
        <v>155</v>
      </c>
      <c r="B17" s="16" t="s">
        <v>156</v>
      </c>
      <c r="C17" s="302"/>
      <c r="D17" s="302"/>
      <c r="E17" s="302"/>
      <c r="F17" s="4"/>
      <c r="G17" s="4"/>
      <c r="H17" s="23"/>
      <c r="I17" s="269"/>
      <c r="J17" s="17"/>
    </row>
    <row r="18" spans="1:10" x14ac:dyDescent="0.35">
      <c r="A18" s="20"/>
      <c r="B18" s="10"/>
      <c r="C18" s="34"/>
      <c r="D18" s="34"/>
      <c r="E18" s="34"/>
      <c r="F18" s="10"/>
      <c r="G18" s="10"/>
      <c r="H18" s="24"/>
      <c r="I18" s="35"/>
      <c r="J18" s="20"/>
    </row>
    <row r="19" spans="1:10" ht="37.5" customHeight="1" x14ac:dyDescent="0.35">
      <c r="A19" s="2"/>
      <c r="B19" s="2"/>
      <c r="C19" s="2"/>
      <c r="D19" s="2"/>
      <c r="E19" s="2"/>
      <c r="F19" s="4"/>
      <c r="G19" s="4"/>
      <c r="H19" s="4"/>
      <c r="I19" s="4"/>
      <c r="J19" s="4"/>
    </row>
    <row r="20" spans="1:10" ht="18.5" x14ac:dyDescent="0.35">
      <c r="A20" s="12">
        <v>7</v>
      </c>
      <c r="B20" s="6" t="s">
        <v>157</v>
      </c>
      <c r="C20" s="5"/>
      <c r="D20" s="5"/>
      <c r="E20" s="5"/>
      <c r="F20" s="11"/>
      <c r="G20" s="22"/>
      <c r="H20" s="295" t="s">
        <v>1</v>
      </c>
      <c r="I20" s="296"/>
      <c r="J20" s="297"/>
    </row>
    <row r="21" spans="1:10" ht="60.65" customHeight="1" x14ac:dyDescent="0.35">
      <c r="A21" s="21" t="s">
        <v>158</v>
      </c>
      <c r="B21" s="277" t="s">
        <v>374</v>
      </c>
      <c r="C21" s="278"/>
      <c r="D21" s="278"/>
      <c r="E21" s="278"/>
      <c r="F21" s="278"/>
      <c r="G21" s="17"/>
      <c r="H21" s="23"/>
      <c r="I21" s="4"/>
      <c r="J21" s="17"/>
    </row>
    <row r="22" spans="1:10" x14ac:dyDescent="0.35">
      <c r="A22" s="75"/>
      <c r="B22" s="45"/>
      <c r="C22" s="15" t="s">
        <v>159</v>
      </c>
      <c r="D22" s="45"/>
      <c r="E22" s="50"/>
      <c r="F22" s="78"/>
      <c r="G22" s="17"/>
      <c r="H22" s="23"/>
      <c r="I22" s="4"/>
      <c r="J22" s="17"/>
    </row>
    <row r="23" spans="1:10" ht="29" x14ac:dyDescent="0.35">
      <c r="A23" s="86" t="s">
        <v>160</v>
      </c>
      <c r="B23" s="76" t="s">
        <v>161</v>
      </c>
      <c r="C23" s="38"/>
      <c r="D23" s="29" t="s">
        <v>162</v>
      </c>
      <c r="E23" s="50"/>
      <c r="F23" s="50"/>
      <c r="G23" s="17"/>
      <c r="H23" s="23"/>
      <c r="I23" s="4"/>
      <c r="J23" s="17"/>
    </row>
    <row r="24" spans="1:10" x14ac:dyDescent="0.35">
      <c r="A24" s="86"/>
      <c r="B24" s="46"/>
      <c r="C24" s="29"/>
      <c r="D24" s="29"/>
      <c r="E24" s="50"/>
      <c r="F24" s="78"/>
      <c r="G24" s="17"/>
      <c r="H24" s="23"/>
      <c r="I24" s="4"/>
      <c r="J24" s="17"/>
    </row>
    <row r="25" spans="1:10" x14ac:dyDescent="0.35">
      <c r="A25" s="86"/>
      <c r="B25" s="77"/>
      <c r="C25" s="29" t="s">
        <v>98</v>
      </c>
      <c r="D25" s="77"/>
      <c r="E25" s="50"/>
      <c r="F25" s="50"/>
      <c r="G25" s="17"/>
      <c r="H25" s="23"/>
      <c r="I25" s="4"/>
      <c r="J25" s="17"/>
    </row>
    <row r="26" spans="1:10" ht="34.5" customHeight="1" x14ac:dyDescent="0.35">
      <c r="A26" s="86" t="s">
        <v>163</v>
      </c>
      <c r="B26" s="76" t="s">
        <v>164</v>
      </c>
      <c r="C26" s="38"/>
      <c r="D26" s="77"/>
      <c r="E26" s="50"/>
      <c r="F26" s="50"/>
      <c r="G26" s="17"/>
      <c r="H26" s="23"/>
      <c r="I26" s="298"/>
      <c r="J26" s="17"/>
    </row>
    <row r="27" spans="1:10" ht="35.25" customHeight="1" x14ac:dyDescent="0.35">
      <c r="A27" s="86" t="s">
        <v>165</v>
      </c>
      <c r="B27" s="57" t="s">
        <v>166</v>
      </c>
      <c r="C27" s="38"/>
      <c r="D27" s="36"/>
      <c r="E27" s="50"/>
      <c r="F27" s="50"/>
      <c r="G27" s="17"/>
      <c r="H27" s="23"/>
      <c r="I27" s="299"/>
      <c r="J27" s="17"/>
    </row>
    <row r="28" spans="1:10" ht="38.25" customHeight="1" x14ac:dyDescent="0.35">
      <c r="A28" s="86" t="s">
        <v>167</v>
      </c>
      <c r="B28" s="57" t="s">
        <v>168</v>
      </c>
      <c r="C28" s="38"/>
      <c r="D28" s="36"/>
      <c r="E28" s="50"/>
      <c r="F28" s="50"/>
      <c r="G28" s="17"/>
      <c r="H28" s="23"/>
      <c r="I28" s="299"/>
      <c r="J28" s="17"/>
    </row>
    <row r="29" spans="1:10" ht="34.5" customHeight="1" x14ac:dyDescent="0.35">
      <c r="A29" s="86" t="s">
        <v>169</v>
      </c>
      <c r="B29" s="76" t="s">
        <v>375</v>
      </c>
      <c r="C29" s="38"/>
      <c r="D29" s="77"/>
      <c r="E29" s="50"/>
      <c r="F29" s="50"/>
      <c r="G29" s="17"/>
      <c r="H29" s="23"/>
      <c r="I29" s="300"/>
      <c r="J29" s="17"/>
    </row>
    <row r="30" spans="1:10" x14ac:dyDescent="0.35">
      <c r="A30" s="17"/>
      <c r="B30" s="4"/>
      <c r="C30" s="4"/>
      <c r="D30" s="4"/>
      <c r="E30" s="4"/>
      <c r="F30" s="4"/>
      <c r="G30" s="17"/>
      <c r="H30" s="23"/>
      <c r="I30" s="4"/>
      <c r="J30" s="17"/>
    </row>
    <row r="31" spans="1:10" ht="26.75" customHeight="1" x14ac:dyDescent="0.35">
      <c r="A31" s="17" t="s">
        <v>170</v>
      </c>
      <c r="B31" s="271" t="s">
        <v>171</v>
      </c>
      <c r="C31" s="272"/>
      <c r="D31" s="272"/>
      <c r="E31" s="272"/>
      <c r="F31" s="272"/>
      <c r="G31" s="17"/>
      <c r="H31" s="23"/>
      <c r="I31" s="4"/>
      <c r="J31" s="17"/>
    </row>
    <row r="32" spans="1:10" x14ac:dyDescent="0.35">
      <c r="A32" s="37" t="s">
        <v>172</v>
      </c>
      <c r="B32" s="19" t="s">
        <v>173</v>
      </c>
      <c r="C32" s="301"/>
      <c r="D32" s="301"/>
      <c r="E32" s="301"/>
      <c r="F32" s="79">
        <v>1</v>
      </c>
      <c r="G32" s="17"/>
      <c r="H32" s="23"/>
      <c r="I32" s="268"/>
      <c r="J32" s="17"/>
    </row>
    <row r="33" spans="1:10" x14ac:dyDescent="0.35">
      <c r="A33" s="37" t="s">
        <v>174</v>
      </c>
      <c r="B33" s="19" t="s">
        <v>175</v>
      </c>
      <c r="C33" s="301"/>
      <c r="D33" s="301"/>
      <c r="E33" s="301"/>
      <c r="F33" s="79">
        <v>2</v>
      </c>
      <c r="G33" s="17"/>
      <c r="H33" s="23"/>
      <c r="I33" s="270"/>
      <c r="J33" s="17"/>
    </row>
    <row r="34" spans="1:10" x14ac:dyDescent="0.35">
      <c r="A34" s="37" t="s">
        <v>176</v>
      </c>
      <c r="B34" s="19" t="s">
        <v>177</v>
      </c>
      <c r="C34" s="301"/>
      <c r="D34" s="301"/>
      <c r="E34" s="301"/>
      <c r="F34" s="79">
        <v>3</v>
      </c>
      <c r="G34" s="17"/>
      <c r="H34" s="23"/>
      <c r="I34" s="269"/>
      <c r="J34" s="17"/>
    </row>
    <row r="35" spans="1:10" x14ac:dyDescent="0.35">
      <c r="A35" s="20"/>
      <c r="B35" s="4"/>
      <c r="C35" s="4"/>
      <c r="D35" s="4"/>
      <c r="E35" s="4"/>
      <c r="F35" s="4"/>
      <c r="G35" s="17"/>
      <c r="H35" s="23"/>
      <c r="I35" s="4"/>
      <c r="J35" s="17"/>
    </row>
    <row r="36" spans="1:10" ht="25.5" customHeight="1" x14ac:dyDescent="0.35">
      <c r="A36" s="12">
        <v>8</v>
      </c>
      <c r="B36" s="6" t="s">
        <v>178</v>
      </c>
      <c r="C36" s="5"/>
      <c r="D36" s="5"/>
      <c r="E36" s="5"/>
      <c r="F36" s="11"/>
      <c r="G36" s="22"/>
      <c r="H36" s="23"/>
      <c r="I36" s="4"/>
      <c r="J36" s="17"/>
    </row>
    <row r="37" spans="1:10" ht="36" customHeight="1" x14ac:dyDescent="0.35">
      <c r="A37" s="17" t="s">
        <v>179</v>
      </c>
      <c r="B37" s="277" t="s">
        <v>180</v>
      </c>
      <c r="C37" s="278"/>
      <c r="D37" s="278"/>
      <c r="E37" s="278"/>
      <c r="F37" s="278"/>
      <c r="G37" s="17"/>
      <c r="H37" s="23"/>
      <c r="I37" s="4"/>
      <c r="J37" s="17"/>
    </row>
    <row r="38" spans="1:10" x14ac:dyDescent="0.35">
      <c r="A38" s="17"/>
      <c r="B38" s="45"/>
      <c r="C38" s="15" t="s">
        <v>159</v>
      </c>
      <c r="D38" s="50"/>
      <c r="E38" s="50"/>
      <c r="F38" s="29"/>
      <c r="G38" s="17"/>
      <c r="H38" s="23"/>
      <c r="I38" s="4"/>
      <c r="J38" s="17"/>
    </row>
    <row r="39" spans="1:10" ht="29" x14ac:dyDescent="0.35">
      <c r="A39" s="86" t="s">
        <v>181</v>
      </c>
      <c r="B39" s="76" t="s">
        <v>161</v>
      </c>
      <c r="C39" s="38"/>
      <c r="D39" s="78" t="s">
        <v>162</v>
      </c>
      <c r="E39" s="50"/>
      <c r="F39" s="29"/>
      <c r="G39" s="17"/>
      <c r="H39" s="23"/>
      <c r="I39" s="4"/>
      <c r="J39" s="17"/>
    </row>
    <row r="40" spans="1:10" x14ac:dyDescent="0.35">
      <c r="A40" s="75"/>
      <c r="B40" s="47"/>
      <c r="C40" s="47"/>
      <c r="D40" s="50"/>
      <c r="E40" s="50"/>
      <c r="F40" s="29"/>
      <c r="G40" s="17"/>
      <c r="H40" s="23"/>
      <c r="I40" s="4"/>
      <c r="J40" s="17"/>
    </row>
    <row r="41" spans="1:10" x14ac:dyDescent="0.35">
      <c r="A41" s="75"/>
      <c r="B41" s="57" t="s">
        <v>182</v>
      </c>
      <c r="C41" s="15" t="s">
        <v>183</v>
      </c>
      <c r="D41" s="50"/>
      <c r="E41" s="50"/>
      <c r="F41" s="4"/>
      <c r="G41" s="17"/>
      <c r="H41" s="23"/>
      <c r="I41" s="4"/>
      <c r="J41" s="17"/>
    </row>
    <row r="42" spans="1:10" ht="12.65" customHeight="1" x14ac:dyDescent="0.35">
      <c r="A42" s="86" t="s">
        <v>184</v>
      </c>
      <c r="B42" s="27" t="s">
        <v>185</v>
      </c>
      <c r="C42" s="7"/>
      <c r="D42" s="50"/>
      <c r="E42" s="50"/>
      <c r="F42" s="4"/>
      <c r="G42" s="17"/>
      <c r="H42" s="23"/>
      <c r="I42" s="268"/>
      <c r="J42" s="17"/>
    </row>
    <row r="43" spans="1:10" x14ac:dyDescent="0.35">
      <c r="A43" s="86" t="s">
        <v>186</v>
      </c>
      <c r="B43" s="27" t="s">
        <v>187</v>
      </c>
      <c r="C43" s="7"/>
      <c r="D43" s="50"/>
      <c r="E43" s="50"/>
      <c r="F43" s="4"/>
      <c r="G43" s="17"/>
      <c r="H43" s="23"/>
      <c r="I43" s="270"/>
      <c r="J43" s="17"/>
    </row>
    <row r="44" spans="1:10" x14ac:dyDescent="0.35">
      <c r="A44" s="86" t="s">
        <v>188</v>
      </c>
      <c r="B44" s="27" t="s">
        <v>189</v>
      </c>
      <c r="C44" s="7"/>
      <c r="D44" s="50"/>
      <c r="E44" s="50"/>
      <c r="F44" s="4"/>
      <c r="G44" s="17"/>
      <c r="H44" s="23"/>
      <c r="I44" s="270"/>
      <c r="J44" s="17"/>
    </row>
    <row r="45" spans="1:10" x14ac:dyDescent="0.35">
      <c r="A45" s="86" t="s">
        <v>190</v>
      </c>
      <c r="B45" s="27" t="s">
        <v>191</v>
      </c>
      <c r="C45" s="7"/>
      <c r="D45" s="50"/>
      <c r="E45" s="50"/>
      <c r="F45" s="4"/>
      <c r="G45" s="17"/>
      <c r="H45" s="23"/>
      <c r="I45" s="270"/>
      <c r="J45" s="17"/>
    </row>
    <row r="46" spans="1:10" ht="19.5" customHeight="1" x14ac:dyDescent="0.35">
      <c r="A46" s="86" t="s">
        <v>192</v>
      </c>
      <c r="B46" s="27" t="s">
        <v>193</v>
      </c>
      <c r="C46" s="7"/>
      <c r="D46" s="50"/>
      <c r="E46" s="50"/>
      <c r="F46" s="4"/>
      <c r="G46" s="17"/>
      <c r="H46" s="23"/>
      <c r="I46" s="269"/>
      <c r="J46" s="17"/>
    </row>
    <row r="47" spans="1:10" ht="52.5" customHeight="1" x14ac:dyDescent="0.35">
      <c r="A47" s="75"/>
      <c r="B47" s="56" t="s">
        <v>194</v>
      </c>
      <c r="C47" s="56"/>
      <c r="D47" s="56"/>
      <c r="E47" s="4"/>
      <c r="F47" s="4"/>
      <c r="G47" s="17"/>
      <c r="H47" s="23"/>
      <c r="I47" s="4"/>
      <c r="J47" s="17"/>
    </row>
    <row r="48" spans="1:10" x14ac:dyDescent="0.35">
      <c r="A48" s="17"/>
      <c r="B48" s="4"/>
      <c r="C48" s="4"/>
      <c r="D48" s="4"/>
      <c r="E48" s="4"/>
      <c r="F48" s="4"/>
      <c r="G48" s="17"/>
      <c r="H48" s="23"/>
      <c r="I48" s="4"/>
      <c r="J48" s="17"/>
    </row>
    <row r="49" spans="1:10" ht="18.5" x14ac:dyDescent="0.35">
      <c r="A49" s="12">
        <v>9</v>
      </c>
      <c r="B49" s="6" t="s">
        <v>195</v>
      </c>
      <c r="C49" s="5"/>
      <c r="D49" s="5"/>
      <c r="E49" s="5"/>
      <c r="F49" s="11"/>
      <c r="G49" s="22"/>
      <c r="H49" s="23"/>
      <c r="I49" s="4"/>
      <c r="J49" s="17"/>
    </row>
    <row r="50" spans="1:10" x14ac:dyDescent="0.35">
      <c r="A50" s="21"/>
      <c r="B50" s="4"/>
      <c r="C50" s="4"/>
      <c r="D50" s="4"/>
      <c r="E50" s="4"/>
      <c r="F50" s="4"/>
      <c r="G50" s="17"/>
      <c r="H50" s="23"/>
      <c r="I50" s="4"/>
      <c r="J50" s="17"/>
    </row>
    <row r="51" spans="1:10" x14ac:dyDescent="0.35">
      <c r="A51" s="17"/>
      <c r="B51" s="4"/>
      <c r="C51" s="4"/>
      <c r="D51" s="4"/>
      <c r="E51" s="4"/>
      <c r="F51" s="4"/>
      <c r="G51" s="17"/>
      <c r="H51" s="23"/>
      <c r="I51" s="4"/>
      <c r="J51" s="17"/>
    </row>
    <row r="52" spans="1:10" ht="61.25" customHeight="1" x14ac:dyDescent="0.35">
      <c r="A52" s="31" t="s">
        <v>196</v>
      </c>
      <c r="B52" s="25" t="s">
        <v>197</v>
      </c>
      <c r="C52" s="307"/>
      <c r="D52" s="308"/>
      <c r="E52" s="308"/>
      <c r="F52" s="309"/>
      <c r="G52" s="17"/>
      <c r="H52" s="23"/>
      <c r="I52" s="4"/>
      <c r="J52" s="17"/>
    </row>
    <row r="53" spans="1:10" x14ac:dyDescent="0.35">
      <c r="A53" s="20"/>
      <c r="B53" s="10"/>
      <c r="C53" s="10"/>
      <c r="D53" s="10"/>
      <c r="E53" s="10"/>
      <c r="F53" s="10"/>
      <c r="G53" s="20"/>
      <c r="H53" s="24"/>
      <c r="I53" s="10"/>
      <c r="J53" s="20"/>
    </row>
    <row r="54" spans="1:10" x14ac:dyDescent="0.35">
      <c r="A54"/>
    </row>
    <row r="55" spans="1:10" x14ac:dyDescent="0.35">
      <c r="A55"/>
    </row>
    <row r="56" spans="1:10" x14ac:dyDescent="0.35">
      <c r="A56"/>
    </row>
    <row r="57" spans="1:10" ht="70.25" customHeight="1" x14ac:dyDescent="0.35">
      <c r="A57"/>
    </row>
    <row r="58" spans="1:10" x14ac:dyDescent="0.35">
      <c r="A58"/>
    </row>
    <row r="59" spans="1:10" x14ac:dyDescent="0.35">
      <c r="A59"/>
    </row>
    <row r="60" spans="1:10" x14ac:dyDescent="0.35">
      <c r="A60"/>
    </row>
    <row r="61" spans="1:10" x14ac:dyDescent="0.35">
      <c r="A61"/>
    </row>
    <row r="62" spans="1:10" x14ac:dyDescent="0.35">
      <c r="A62"/>
    </row>
    <row r="63" spans="1:10" x14ac:dyDescent="0.35">
      <c r="A63"/>
    </row>
    <row r="64" spans="1:10" x14ac:dyDescent="0.35">
      <c r="A64"/>
    </row>
    <row r="65" spans="1:1" x14ac:dyDescent="0.35">
      <c r="A65"/>
    </row>
  </sheetData>
  <sheetProtection algorithmName="SHA-512" hashValue="JwYgefGeR05qRaa3Ovco1L/B3CpFdhbtybax8QgLQT539a4jyXTk0nAWLQ9JYUj+5PChIb15wx3dd/6vod+0tA==" saltValue="iXe9B/kPaiYm6GCggphOTA==" spinCount="100000" sheet="1" objects="1" scenarios="1"/>
  <protectedRanges>
    <protectedRange sqref="C4:E13 I4 C15:E17 I15 C23 C26:C29 I26 C32:E34 I32 C39 C42:C46 I42 C52" name="AO Overig"/>
  </protectedRanges>
  <mergeCells count="29">
    <mergeCell ref="C52:F52"/>
    <mergeCell ref="C7:E7"/>
    <mergeCell ref="C8:E8"/>
    <mergeCell ref="C9:E9"/>
    <mergeCell ref="C10:E10"/>
    <mergeCell ref="C11:E11"/>
    <mergeCell ref="H2:J2"/>
    <mergeCell ref="I15:I17"/>
    <mergeCell ref="C17:E17"/>
    <mergeCell ref="C15:E15"/>
    <mergeCell ref="C16:E16"/>
    <mergeCell ref="C4:E4"/>
    <mergeCell ref="C5:E5"/>
    <mergeCell ref="C6:E6"/>
    <mergeCell ref="C12:E12"/>
    <mergeCell ref="C13:E13"/>
    <mergeCell ref="B3:F3"/>
    <mergeCell ref="B14:F14"/>
    <mergeCell ref="I4:I13"/>
    <mergeCell ref="I42:I46"/>
    <mergeCell ref="H20:J20"/>
    <mergeCell ref="I26:I29"/>
    <mergeCell ref="C32:E32"/>
    <mergeCell ref="I32:I34"/>
    <mergeCell ref="C33:E33"/>
    <mergeCell ref="C34:E34"/>
    <mergeCell ref="B21:F21"/>
    <mergeCell ref="B37:F37"/>
    <mergeCell ref="B31:F31"/>
  </mergeCells>
  <phoneticPr fontId="6" type="noConversion"/>
  <dataValidations count="1">
    <dataValidation type="whole" operator="greaterThanOrEqual" allowBlank="1" showInputMessage="1" showErrorMessage="1" errorTitle="Geen geldig aantal" error="Voer een positief aantal in" sqref="C26:C29 C42:C46" xr:uid="{D97121C5-0DDF-4E08-A4D5-23E07D5B53C5}">
      <formula1>0</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errorTitle="Geen geldig niveau" error="Kies tussen groep of accountantsorganisatie" xr:uid="{3E2FDABE-E623-49FB-ABE8-0D584D3DCB4E}">
          <x14:formula1>
            <xm:f>'Opties (onzichtbaar)'!$A$2:$A$3</xm:f>
          </x14:formula1>
          <xm:sqref>C39 C23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166E7-1C94-47D0-884B-12F487848D29}">
  <dimension ref="A1:U159"/>
  <sheetViews>
    <sheetView topLeftCell="A111" zoomScaleNormal="100" workbookViewId="0">
      <selection activeCell="D158" sqref="D158"/>
    </sheetView>
  </sheetViews>
  <sheetFormatPr defaultRowHeight="14.5" x14ac:dyDescent="0.35"/>
  <cols>
    <col min="1" max="1" width="12.36328125" bestFit="1" customWidth="1"/>
    <col min="2" max="2" width="17.453125" customWidth="1"/>
    <col min="3" max="3" width="44.6328125" style="1" customWidth="1"/>
    <col min="4" max="4" width="24.36328125" customWidth="1"/>
    <col min="5" max="5" width="31.36328125" bestFit="1" customWidth="1"/>
    <col min="6" max="6" width="22.90625" bestFit="1" customWidth="1"/>
    <col min="7" max="7" width="17.90625" bestFit="1" customWidth="1"/>
    <col min="8" max="8" width="33" bestFit="1" customWidth="1"/>
  </cols>
  <sheetData>
    <row r="1" spans="1:9" x14ac:dyDescent="0.35">
      <c r="A1" s="50"/>
      <c r="B1" s="50"/>
      <c r="C1" s="48"/>
      <c r="D1" s="50"/>
      <c r="E1" s="50"/>
      <c r="F1" s="255" t="s">
        <v>353</v>
      </c>
      <c r="G1" s="256">
        <f>IF('AO Algemeen'!K1=0,"",'AO Algemeen'!K1)</f>
        <v>2024</v>
      </c>
      <c r="H1" s="50"/>
      <c r="I1" s="50"/>
    </row>
    <row r="2" spans="1:9" ht="15" thickBot="1" x14ac:dyDescent="0.4">
      <c r="A2" s="50"/>
      <c r="B2" s="50"/>
      <c r="C2" s="48"/>
      <c r="D2" s="50"/>
      <c r="E2" s="50"/>
      <c r="F2" s="50"/>
      <c r="G2" s="50"/>
      <c r="H2" s="50"/>
      <c r="I2" s="50"/>
    </row>
    <row r="3" spans="1:9" ht="19" thickBot="1" x14ac:dyDescent="0.5">
      <c r="A3" s="310" t="s">
        <v>198</v>
      </c>
      <c r="B3" s="311"/>
      <c r="C3" s="311"/>
      <c r="D3" s="54"/>
      <c r="E3" s="54"/>
      <c r="F3" s="54"/>
      <c r="G3" s="55"/>
      <c r="H3" s="50"/>
      <c r="I3" s="50"/>
    </row>
    <row r="4" spans="1:9" x14ac:dyDescent="0.35">
      <c r="A4" s="50"/>
      <c r="B4" s="50"/>
      <c r="C4" s="48"/>
      <c r="D4" s="50"/>
      <c r="E4" s="50"/>
      <c r="F4" s="50"/>
      <c r="G4" s="50"/>
      <c r="H4" s="50"/>
      <c r="I4" s="50"/>
    </row>
    <row r="5" spans="1:9" x14ac:dyDescent="0.35">
      <c r="A5" s="50"/>
      <c r="B5" s="50" t="s">
        <v>2</v>
      </c>
      <c r="C5" s="58" t="s">
        <v>3</v>
      </c>
      <c r="D5" s="112" t="str">
        <f>IF('AO Algemeen'!C4=0,"",'AO Algemeen'!C4)</f>
        <v/>
      </c>
      <c r="E5" s="50"/>
      <c r="F5" s="50"/>
      <c r="G5" s="50"/>
      <c r="H5" s="50"/>
      <c r="I5" s="50"/>
    </row>
    <row r="6" spans="1:9" x14ac:dyDescent="0.35">
      <c r="A6" s="50"/>
      <c r="B6" s="50" t="s">
        <v>5</v>
      </c>
      <c r="C6" s="58" t="s">
        <v>6</v>
      </c>
      <c r="D6" s="113" t="str">
        <f>IF('AO Algemeen'!C5=0,"",'AO Algemeen'!C5)</f>
        <v/>
      </c>
      <c r="E6" s="50"/>
      <c r="F6" s="50"/>
      <c r="G6" s="50"/>
      <c r="H6" s="50"/>
      <c r="I6" s="50"/>
    </row>
    <row r="7" spans="1:9" x14ac:dyDescent="0.35">
      <c r="A7" s="50"/>
      <c r="B7" s="50" t="s">
        <v>11</v>
      </c>
      <c r="C7" s="61" t="s">
        <v>282</v>
      </c>
      <c r="D7" s="114" t="str">
        <f>IF('AO Algemeen'!C7=0,"",'AO Algemeen'!C7)</f>
        <v/>
      </c>
      <c r="E7" s="50"/>
      <c r="F7" s="50"/>
      <c r="G7" s="50"/>
      <c r="H7" s="50"/>
      <c r="I7" s="50"/>
    </row>
    <row r="8" spans="1:9" x14ac:dyDescent="0.35">
      <c r="A8" s="50"/>
      <c r="B8" s="50" t="s">
        <v>11</v>
      </c>
      <c r="C8" s="61" t="s">
        <v>283</v>
      </c>
      <c r="D8" s="114" t="str">
        <f>IF('AO Algemeen'!D7=0,"",'AO Algemeen'!D7)</f>
        <v/>
      </c>
      <c r="E8" s="50"/>
      <c r="F8" s="50"/>
      <c r="G8" s="50"/>
      <c r="H8" s="50"/>
      <c r="I8" s="50"/>
    </row>
    <row r="9" spans="1:9" x14ac:dyDescent="0.35">
      <c r="A9" s="50"/>
      <c r="B9" s="50" t="s">
        <v>14</v>
      </c>
      <c r="C9" s="51" t="s">
        <v>201</v>
      </c>
      <c r="D9" s="114" t="str">
        <f>IF('AO Algemeen'!C8=0,"",'AO Algemeen'!C8)</f>
        <v/>
      </c>
      <c r="E9" s="50"/>
      <c r="F9" s="50"/>
      <c r="G9" s="50"/>
      <c r="H9" s="50"/>
      <c r="I9" s="50"/>
    </row>
    <row r="10" spans="1:9" x14ac:dyDescent="0.35">
      <c r="A10" s="50"/>
      <c r="B10" s="50" t="s">
        <v>14</v>
      </c>
      <c r="C10" s="51" t="s">
        <v>202</v>
      </c>
      <c r="D10" s="114" t="str">
        <f>IF('AO Algemeen'!D8=0,"",'AO Algemeen'!D8)</f>
        <v/>
      </c>
      <c r="E10" s="50"/>
      <c r="F10" s="50"/>
      <c r="G10" s="50"/>
      <c r="H10" s="50"/>
      <c r="I10" s="50"/>
    </row>
    <row r="11" spans="1:9" x14ac:dyDescent="0.35">
      <c r="A11" s="50"/>
      <c r="B11" s="50" t="s">
        <v>284</v>
      </c>
      <c r="C11" s="51" t="s">
        <v>285</v>
      </c>
      <c r="D11" s="60" t="str">
        <f>IF('AO Algemeen'!C13=0,"",'AO Algemeen'!C13)</f>
        <v/>
      </c>
      <c r="E11" s="50"/>
      <c r="F11" s="50"/>
      <c r="G11" s="50"/>
      <c r="H11" s="50"/>
      <c r="I11" s="50"/>
    </row>
    <row r="12" spans="1:9" x14ac:dyDescent="0.35">
      <c r="A12" s="50"/>
      <c r="B12" s="50" t="s">
        <v>286</v>
      </c>
      <c r="C12" s="51" t="s">
        <v>287</v>
      </c>
      <c r="D12" s="60" t="str">
        <f>IF('AO Algemeen'!D13=0,"",'AO Algemeen'!D13)</f>
        <v/>
      </c>
      <c r="E12" s="50"/>
      <c r="F12" s="50"/>
      <c r="G12" s="50"/>
      <c r="H12" s="50"/>
      <c r="I12" s="50"/>
    </row>
    <row r="13" spans="1:9" x14ac:dyDescent="0.35">
      <c r="A13" s="50"/>
      <c r="B13" s="50" t="s">
        <v>288</v>
      </c>
      <c r="C13" s="51" t="s">
        <v>289</v>
      </c>
      <c r="D13" s="246" t="str">
        <f>IF('AO Algemeen'!E13=0,"",'AO Algemeen'!E13)</f>
        <v/>
      </c>
      <c r="E13" s="50"/>
      <c r="F13" s="50"/>
      <c r="G13" s="50"/>
      <c r="H13" s="50"/>
      <c r="I13" s="50"/>
    </row>
    <row r="14" spans="1:9" x14ac:dyDescent="0.35">
      <c r="A14" s="50"/>
      <c r="B14" s="50"/>
      <c r="C14" s="48"/>
      <c r="D14" s="50"/>
      <c r="E14" s="50"/>
      <c r="F14" s="50"/>
      <c r="G14" s="50"/>
      <c r="H14" s="50"/>
      <c r="I14" s="50"/>
    </row>
    <row r="15" spans="1:9" ht="15.5" x14ac:dyDescent="0.35">
      <c r="A15" s="50"/>
      <c r="B15" s="97" t="s">
        <v>24</v>
      </c>
      <c r="C15" s="96" t="s">
        <v>290</v>
      </c>
      <c r="D15" s="50"/>
      <c r="E15" s="50"/>
      <c r="F15" s="50"/>
      <c r="G15" s="52"/>
      <c r="H15" s="50"/>
      <c r="I15" s="50"/>
    </row>
    <row r="16" spans="1:9" x14ac:dyDescent="0.35">
      <c r="A16" s="50"/>
      <c r="B16" s="50"/>
      <c r="C16" s="48" t="s">
        <v>291</v>
      </c>
      <c r="D16" s="51" t="s">
        <v>206</v>
      </c>
      <c r="E16" s="51" t="s">
        <v>207</v>
      </c>
      <c r="F16" s="51" t="s">
        <v>208</v>
      </c>
      <c r="G16" s="51" t="s">
        <v>209</v>
      </c>
      <c r="H16" s="50"/>
      <c r="I16" s="50"/>
    </row>
    <row r="17" spans="1:9" x14ac:dyDescent="0.35">
      <c r="A17" s="50"/>
      <c r="B17" s="50"/>
      <c r="C17" s="116" t="s">
        <v>210</v>
      </c>
      <c r="D17" s="244">
        <f>IF(ISBLANK('AO Algemeen'!C19),"",'AO Algemeen'!C19)</f>
        <v>0</v>
      </c>
      <c r="E17" s="150" t="str">
        <f>IF(ISBLANK('AO Algemeen'!D19),"",'AO Algemeen'!D19)</f>
        <v/>
      </c>
      <c r="F17" s="150" t="str">
        <f>IF(ISBLANK('AO Algemeen'!E19),"",'AO Algemeen'!E19)</f>
        <v/>
      </c>
      <c r="G17" s="150" t="str">
        <f>IF(ISBLANK('AO Algemeen'!F19),"",'AO Algemeen'!F19)</f>
        <v/>
      </c>
      <c r="H17" s="50"/>
      <c r="I17" s="50"/>
    </row>
    <row r="18" spans="1:9" x14ac:dyDescent="0.35">
      <c r="A18" s="50"/>
      <c r="B18" s="50"/>
      <c r="C18" s="116" t="s">
        <v>211</v>
      </c>
      <c r="D18" s="245">
        <f>IF(ISBLANK('AO Algemeen'!C20),"",'AO Algemeen'!C20)</f>
        <v>0</v>
      </c>
      <c r="E18" s="151" t="str">
        <f>IF(ISBLANK('AO Algemeen'!D20),"",'AO Algemeen'!D20)</f>
        <v/>
      </c>
      <c r="F18" s="151" t="str">
        <f>IF(ISBLANK('AO Algemeen'!E20),"",'AO Algemeen'!E20)</f>
        <v/>
      </c>
      <c r="G18" s="242" t="str">
        <f>IF(ISBLANK('AO Algemeen'!F20),"",'AO Algemeen'!F20)</f>
        <v/>
      </c>
      <c r="H18" s="50"/>
      <c r="I18" s="50"/>
    </row>
    <row r="19" spans="1:9" x14ac:dyDescent="0.35">
      <c r="A19" s="50"/>
      <c r="B19" s="50"/>
      <c r="C19" s="116" t="s">
        <v>212</v>
      </c>
      <c r="D19" s="245">
        <f>IF(ISBLANK('AO Algemeen'!C21),"",'AO Algemeen'!C21)</f>
        <v>0</v>
      </c>
      <c r="E19" s="151" t="str">
        <f>IF(ISBLANK('AO Algemeen'!D21),"",'AO Algemeen'!D21)</f>
        <v/>
      </c>
      <c r="F19" s="151" t="str">
        <f>IF(ISBLANK('AO Algemeen'!E21),"",'AO Algemeen'!E21)</f>
        <v/>
      </c>
      <c r="G19" s="151" t="str">
        <f>IF(ISBLANK('AO Algemeen'!F21),"",'AO Algemeen'!F21)</f>
        <v/>
      </c>
      <c r="H19" s="50"/>
      <c r="I19" s="50"/>
    </row>
    <row r="20" spans="1:9" x14ac:dyDescent="0.35">
      <c r="A20" s="50"/>
      <c r="B20" s="50"/>
      <c r="C20" s="117" t="s">
        <v>213</v>
      </c>
      <c r="D20" s="243">
        <f>IF(ISBLANK('AO Algemeen'!C22),"",'AO Algemeen'!C22)</f>
        <v>0</v>
      </c>
      <c r="E20" s="152">
        <f>IF(ISBLANK('AO Algemeen'!D22),"",'AO Algemeen'!D22)</f>
        <v>0</v>
      </c>
      <c r="F20" s="243">
        <f>IF(ISBLANK('AO Algemeen'!E22),"",'AO Algemeen'!E22)</f>
        <v>0</v>
      </c>
      <c r="G20" s="243">
        <f>IF(ISBLANK('AO Algemeen'!F22),"",'AO Algemeen'!F22)</f>
        <v>0</v>
      </c>
      <c r="H20" s="50"/>
      <c r="I20" s="50"/>
    </row>
    <row r="21" spans="1:9" x14ac:dyDescent="0.35">
      <c r="A21" s="50"/>
      <c r="B21" s="50"/>
      <c r="C21" s="48"/>
      <c r="D21" s="50"/>
      <c r="E21" s="50"/>
      <c r="F21" s="50"/>
      <c r="G21" s="50"/>
      <c r="H21" s="50"/>
      <c r="I21" s="50"/>
    </row>
    <row r="22" spans="1:9" ht="15.5" x14ac:dyDescent="0.35">
      <c r="A22" s="50"/>
      <c r="B22" s="97" t="s">
        <v>38</v>
      </c>
      <c r="C22" s="96" t="s">
        <v>292</v>
      </c>
      <c r="D22" s="50"/>
      <c r="E22" s="50"/>
      <c r="F22" s="50"/>
      <c r="G22" s="50"/>
      <c r="H22" s="50"/>
      <c r="I22" s="50"/>
    </row>
    <row r="23" spans="1:9" x14ac:dyDescent="0.35">
      <c r="A23" s="50"/>
      <c r="B23" s="50"/>
      <c r="C23" s="252" t="s">
        <v>291</v>
      </c>
      <c r="D23" s="253" t="s">
        <v>206</v>
      </c>
      <c r="E23" s="253" t="s">
        <v>207</v>
      </c>
      <c r="F23" s="253" t="s">
        <v>208</v>
      </c>
      <c r="G23" s="253" t="s">
        <v>209</v>
      </c>
      <c r="H23" s="253" t="s">
        <v>215</v>
      </c>
      <c r="I23" s="50"/>
    </row>
    <row r="24" spans="1:9" x14ac:dyDescent="0.35">
      <c r="A24" s="50"/>
      <c r="B24" s="50"/>
      <c r="C24" s="251" t="s">
        <v>210</v>
      </c>
      <c r="D24" s="247">
        <f>IF(ISBLANK('AO Algemeen'!C25),"",'AO Algemeen'!C25)</f>
        <v>0</v>
      </c>
      <c r="E24" s="148" t="str">
        <f>IF(ISBLANK('AO Algemeen'!D25),"",'AO Algemeen'!D25)</f>
        <v/>
      </c>
      <c r="F24" s="148" t="str">
        <f>IF(ISBLANK('AO Algemeen'!E25),"",'AO Algemeen'!E25)</f>
        <v/>
      </c>
      <c r="G24" s="149" t="str">
        <f>IF(ISBLANK('AO Algemeen'!F25),"",'AO Algemeen'!F25)</f>
        <v/>
      </c>
      <c r="H24" s="249" t="str">
        <f>IF(ISBLANK('AO Algemeen'!G25),"",'AO Algemeen'!G25)</f>
        <v/>
      </c>
      <c r="I24" s="50"/>
    </row>
    <row r="25" spans="1:9" x14ac:dyDescent="0.35">
      <c r="A25" s="50"/>
      <c r="B25" s="50"/>
      <c r="C25" s="116" t="s">
        <v>211</v>
      </c>
      <c r="D25" s="248">
        <f>IF(ISBLANK('AO Algemeen'!C26),"",'AO Algemeen'!C26)</f>
        <v>0</v>
      </c>
      <c r="E25" s="149" t="str">
        <f>IF(ISBLANK('AO Algemeen'!D26),"",'AO Algemeen'!D26)</f>
        <v/>
      </c>
      <c r="F25" s="149" t="str">
        <f>IF(ISBLANK('AO Algemeen'!E26),"",'AO Algemeen'!E26)</f>
        <v/>
      </c>
      <c r="G25" s="149" t="str">
        <f>IF(ISBLANK('AO Algemeen'!F26),"",'AO Algemeen'!F26)</f>
        <v/>
      </c>
      <c r="H25" s="250"/>
      <c r="I25" s="50"/>
    </row>
    <row r="26" spans="1:9" x14ac:dyDescent="0.35">
      <c r="A26" s="50"/>
      <c r="B26" s="50"/>
      <c r="C26" s="116" t="s">
        <v>212</v>
      </c>
      <c r="D26" s="248">
        <f>IF(ISBLANK('AO Algemeen'!C27),"",'AO Algemeen'!C27)</f>
        <v>0</v>
      </c>
      <c r="E26" s="149" t="str">
        <f>IF(ISBLANK('AO Algemeen'!D27),"",'AO Algemeen'!D27)</f>
        <v/>
      </c>
      <c r="F26" s="149" t="str">
        <f>IF(ISBLANK('AO Algemeen'!E27),"",'AO Algemeen'!E27)</f>
        <v/>
      </c>
      <c r="G26" s="149" t="str">
        <f>IF(ISBLANK('AO Algemeen'!F27),"",'AO Algemeen'!F27)</f>
        <v/>
      </c>
      <c r="H26" s="51"/>
      <c r="I26" s="50"/>
    </row>
    <row r="27" spans="1:9" x14ac:dyDescent="0.35">
      <c r="A27" s="50"/>
      <c r="B27" s="50"/>
      <c r="C27" s="116" t="s">
        <v>213</v>
      </c>
      <c r="D27" s="248">
        <f>IF(ISBLANK('AO Algemeen'!C28),"",'AO Algemeen'!C28)</f>
        <v>0</v>
      </c>
      <c r="E27" s="248">
        <f>IF(ISBLANK('AO Algemeen'!D28),"",'AO Algemeen'!D28)</f>
        <v>0</v>
      </c>
      <c r="F27" s="248">
        <f>IF(ISBLANK('AO Algemeen'!E28),"",'AO Algemeen'!E28)</f>
        <v>0</v>
      </c>
      <c r="G27" s="248">
        <f>IF(ISBLANK('AO Algemeen'!F28),"",'AO Algemeen'!F28)</f>
        <v>0</v>
      </c>
      <c r="H27" s="250"/>
      <c r="I27" s="50"/>
    </row>
    <row r="28" spans="1:9" x14ac:dyDescent="0.35">
      <c r="A28" s="50"/>
      <c r="B28" s="50"/>
      <c r="C28" s="48"/>
      <c r="D28" s="50"/>
      <c r="E28" s="50"/>
      <c r="F28" s="50"/>
      <c r="G28" s="50"/>
      <c r="H28" s="50"/>
      <c r="I28" s="50"/>
    </row>
    <row r="29" spans="1:9" ht="19.5" customHeight="1" thickBot="1" x14ac:dyDescent="0.4">
      <c r="A29" s="50"/>
      <c r="B29" s="50"/>
      <c r="C29" s="48"/>
      <c r="D29" s="50"/>
      <c r="E29" s="50"/>
      <c r="F29" s="50"/>
      <c r="G29" s="50"/>
      <c r="H29" s="50"/>
      <c r="I29" s="50"/>
    </row>
    <row r="30" spans="1:9" ht="19" thickBot="1" x14ac:dyDescent="0.5">
      <c r="A30" s="87" t="s">
        <v>216</v>
      </c>
      <c r="B30" s="88"/>
      <c r="C30" s="88"/>
      <c r="D30" s="54"/>
      <c r="E30" s="54"/>
      <c r="F30" s="54"/>
      <c r="G30" s="55"/>
      <c r="H30" s="50"/>
      <c r="I30" s="50"/>
    </row>
    <row r="31" spans="1:9" x14ac:dyDescent="0.35">
      <c r="A31" s="50"/>
      <c r="B31" s="50"/>
      <c r="C31" s="50"/>
      <c r="D31" s="50"/>
      <c r="E31" s="50"/>
      <c r="F31" s="50"/>
      <c r="G31" s="50"/>
      <c r="H31" s="50"/>
      <c r="I31" s="50"/>
    </row>
    <row r="32" spans="1:9" ht="15.5" x14ac:dyDescent="0.35">
      <c r="A32" s="50"/>
      <c r="B32" s="97" t="s">
        <v>53</v>
      </c>
      <c r="C32" s="99" t="s">
        <v>293</v>
      </c>
      <c r="D32" s="50"/>
      <c r="E32" s="50"/>
      <c r="F32" s="50"/>
      <c r="G32" s="50"/>
      <c r="H32" s="50"/>
      <c r="I32" s="50"/>
    </row>
    <row r="33" spans="1:9" x14ac:dyDescent="0.35">
      <c r="A33" s="50"/>
      <c r="B33" s="50"/>
      <c r="C33" s="48" t="s">
        <v>54</v>
      </c>
      <c r="D33" s="51" t="s">
        <v>218</v>
      </c>
      <c r="E33" s="51" t="s">
        <v>219</v>
      </c>
      <c r="F33" s="51" t="s">
        <v>220</v>
      </c>
      <c r="G33" s="50"/>
      <c r="H33" s="50"/>
      <c r="I33" s="50"/>
    </row>
    <row r="34" spans="1:9" x14ac:dyDescent="0.35">
      <c r="A34" s="50"/>
      <c r="B34" s="50" t="s">
        <v>58</v>
      </c>
      <c r="C34" s="111" t="s">
        <v>221</v>
      </c>
      <c r="D34" s="133" t="str">
        <f>IF(ISBLANK('AO Capaciteit'!C5),"",'AO Capaciteit'!C5)</f>
        <v/>
      </c>
      <c r="E34" s="236" t="str">
        <f>IF(ISBLANK('AO Capaciteit'!D5),"",'AO Capaciteit'!D5)</f>
        <v/>
      </c>
      <c r="F34" s="236" t="str">
        <f>IF(ISBLANK('AO Capaciteit'!E5),"",'AO Capaciteit'!E5)</f>
        <v/>
      </c>
      <c r="G34" s="50"/>
      <c r="H34" s="50"/>
      <c r="I34" s="50"/>
    </row>
    <row r="35" spans="1:9" x14ac:dyDescent="0.35">
      <c r="A35" s="50"/>
      <c r="B35" s="50" t="s">
        <v>60</v>
      </c>
      <c r="C35" s="111" t="s">
        <v>222</v>
      </c>
      <c r="D35" s="134" t="str">
        <f>IF(ISBLANK('AO Capaciteit'!C6),"",'AO Capaciteit'!C6)</f>
        <v/>
      </c>
      <c r="E35" s="237" t="str">
        <f>IF(ISBLANK('AO Capaciteit'!D6),"",'AO Capaciteit'!D6)</f>
        <v/>
      </c>
      <c r="F35" s="236" t="str">
        <f>IF(ISBLANK('AO Capaciteit'!E6),"",'AO Capaciteit'!E6)</f>
        <v/>
      </c>
      <c r="G35" s="50"/>
      <c r="H35" s="50"/>
      <c r="I35" s="50"/>
    </row>
    <row r="36" spans="1:9" x14ac:dyDescent="0.35">
      <c r="A36" s="50"/>
      <c r="B36" s="50" t="s">
        <v>62</v>
      </c>
      <c r="C36" s="118" t="s">
        <v>223</v>
      </c>
      <c r="D36" s="135" t="str">
        <f>IF(ISBLANK('AO Capaciteit'!C7),"",'AO Capaciteit'!C7)</f>
        <v/>
      </c>
      <c r="E36" s="238" t="str">
        <f>IF(ISBLANK('AO Capaciteit'!D7),"",'AO Capaciteit'!D7)</f>
        <v/>
      </c>
      <c r="F36" s="236" t="str">
        <f>IF(ISBLANK('AO Capaciteit'!E7),"",'AO Capaciteit'!E7)</f>
        <v/>
      </c>
      <c r="G36" s="50"/>
      <c r="H36" s="50"/>
      <c r="I36" s="50"/>
    </row>
    <row r="37" spans="1:9" x14ac:dyDescent="0.35">
      <c r="A37" s="50"/>
      <c r="B37" s="50"/>
      <c r="C37" s="51"/>
      <c r="D37" s="50"/>
      <c r="E37" s="50"/>
      <c r="F37" s="50"/>
      <c r="G37" s="50"/>
      <c r="H37" s="50"/>
      <c r="I37" s="50"/>
    </row>
    <row r="38" spans="1:9" x14ac:dyDescent="0.35">
      <c r="A38" s="50"/>
      <c r="B38" s="50" t="s">
        <v>65</v>
      </c>
      <c r="C38" s="61" t="s">
        <v>224</v>
      </c>
      <c r="D38" s="63" t="str">
        <f>IF(ISBLANK('AO Capaciteit'!C12),"",'AO Capaciteit'!C12)</f>
        <v/>
      </c>
      <c r="E38" s="50"/>
      <c r="F38" s="50"/>
      <c r="G38" s="50"/>
      <c r="H38" s="50"/>
      <c r="I38" s="50"/>
    </row>
    <row r="39" spans="1:9" x14ac:dyDescent="0.35">
      <c r="A39" s="50"/>
      <c r="B39" s="50" t="s">
        <v>67</v>
      </c>
      <c r="C39" s="61" t="s">
        <v>225</v>
      </c>
      <c r="D39" s="63" t="str">
        <f>IF(ISBLANK('AO Capaciteit'!C13),"",'AO Capaciteit'!C13)</f>
        <v/>
      </c>
      <c r="E39" s="50"/>
      <c r="F39" s="50"/>
      <c r="G39" s="50"/>
      <c r="H39" s="50"/>
      <c r="I39" s="50"/>
    </row>
    <row r="40" spans="1:9" x14ac:dyDescent="0.35">
      <c r="A40" s="50"/>
      <c r="B40" s="50"/>
      <c r="C40" s="48"/>
      <c r="D40" s="50"/>
      <c r="E40" s="50"/>
      <c r="F40" s="50"/>
      <c r="G40" s="50"/>
      <c r="H40" s="50"/>
      <c r="I40" s="50"/>
    </row>
    <row r="41" spans="1:9" x14ac:dyDescent="0.35">
      <c r="A41" s="50"/>
      <c r="B41" s="50"/>
      <c r="C41" s="48"/>
      <c r="D41" s="50"/>
      <c r="E41" s="50"/>
      <c r="F41" s="50"/>
      <c r="G41" s="50"/>
      <c r="H41" s="50"/>
      <c r="I41" s="50"/>
    </row>
    <row r="42" spans="1:9" x14ac:dyDescent="0.35">
      <c r="A42" s="50"/>
      <c r="B42" s="50" t="s">
        <v>72</v>
      </c>
      <c r="C42" s="48" t="s">
        <v>294</v>
      </c>
      <c r="D42" s="64" t="str">
        <f>IF(ISBLANK('AO Capaciteit'!F18),"",'AO Capaciteit'!F18)</f>
        <v/>
      </c>
      <c r="E42" s="50"/>
      <c r="F42" s="50"/>
      <c r="G42" s="50"/>
      <c r="H42" s="50"/>
      <c r="I42" s="50"/>
    </row>
    <row r="43" spans="1:9" x14ac:dyDescent="0.35">
      <c r="A43" s="50"/>
      <c r="B43" s="50" t="s">
        <v>73</v>
      </c>
      <c r="C43" s="48" t="s">
        <v>227</v>
      </c>
      <c r="D43" s="65" t="str">
        <f>IF(ISBLANK('AO Capaciteit'!F20),"",'AO Capaciteit'!F20)</f>
        <v/>
      </c>
      <c r="E43" s="50"/>
      <c r="F43" s="50"/>
      <c r="G43" s="50"/>
      <c r="H43" s="50"/>
      <c r="I43" s="50"/>
    </row>
    <row r="44" spans="1:9" ht="15" thickBot="1" x14ac:dyDescent="0.4">
      <c r="A44" s="50"/>
      <c r="B44" s="50"/>
      <c r="C44" s="48"/>
      <c r="D44" s="3"/>
      <c r="E44" s="50"/>
      <c r="F44" s="50"/>
      <c r="G44" s="50"/>
      <c r="H44" s="50"/>
      <c r="I44" s="50"/>
    </row>
    <row r="45" spans="1:9" s="50" customFormat="1" ht="19" thickBot="1" x14ac:dyDescent="0.5">
      <c r="A45" s="100" t="s">
        <v>228</v>
      </c>
      <c r="B45" s="101"/>
      <c r="C45" s="101"/>
      <c r="D45" s="102"/>
      <c r="E45" s="102"/>
      <c r="F45" s="102"/>
      <c r="G45" s="103"/>
    </row>
    <row r="46" spans="1:9" x14ac:dyDescent="0.35">
      <c r="A46" s="50"/>
      <c r="B46" s="50"/>
      <c r="C46" s="48"/>
      <c r="D46" s="50"/>
      <c r="E46" s="50"/>
      <c r="F46" s="50"/>
      <c r="G46" s="50"/>
      <c r="H46" s="50"/>
      <c r="I46" s="50"/>
    </row>
    <row r="47" spans="1:9" x14ac:dyDescent="0.35">
      <c r="A47" s="50"/>
      <c r="B47" s="4"/>
      <c r="C47" s="95"/>
      <c r="D47" s="4"/>
      <c r="E47" s="4"/>
      <c r="F47" s="4"/>
      <c r="G47" s="4"/>
      <c r="H47" s="4"/>
      <c r="I47" s="4"/>
    </row>
    <row r="48" spans="1:9" ht="15.5" x14ac:dyDescent="0.35">
      <c r="A48" s="50"/>
      <c r="B48" s="97" t="s">
        <v>78</v>
      </c>
      <c r="C48" s="96" t="s">
        <v>295</v>
      </c>
      <c r="D48" s="48"/>
      <c r="E48" s="50"/>
      <c r="F48" s="50"/>
      <c r="G48" s="50"/>
      <c r="H48" s="4"/>
      <c r="I48" s="4"/>
    </row>
    <row r="49" spans="1:9" x14ac:dyDescent="0.35">
      <c r="A49" s="50"/>
      <c r="B49" s="50"/>
      <c r="C49" s="108" t="s">
        <v>296</v>
      </c>
      <c r="D49" s="122" t="s">
        <v>297</v>
      </c>
      <c r="E49" s="50"/>
      <c r="F49" s="50"/>
      <c r="G49" s="50"/>
      <c r="H49" s="4"/>
      <c r="I49" s="4"/>
    </row>
    <row r="50" spans="1:9" x14ac:dyDescent="0.35">
      <c r="A50" s="50"/>
      <c r="B50" s="50" t="s">
        <v>79</v>
      </c>
      <c r="C50" s="109">
        <v>1</v>
      </c>
      <c r="D50" s="128" t="str">
        <f>IF(ISBLANK('AO Kwaliteit'!C7),"",'AO Kwaliteit'!C7)</f>
        <v/>
      </c>
      <c r="E50" s="50"/>
      <c r="F50" s="50"/>
      <c r="G50" s="50"/>
      <c r="H50" s="4"/>
      <c r="I50" s="4"/>
    </row>
    <row r="51" spans="1:9" x14ac:dyDescent="0.35">
      <c r="A51" s="50"/>
      <c r="B51" s="50" t="s">
        <v>81</v>
      </c>
      <c r="C51" s="109">
        <v>2</v>
      </c>
      <c r="D51" s="128" t="str">
        <f>IF(ISBLANK('AO Kwaliteit'!C8),"",'AO Kwaliteit'!C8)</f>
        <v/>
      </c>
      <c r="E51" s="50"/>
      <c r="F51" s="50"/>
      <c r="G51" s="50"/>
      <c r="H51" s="4"/>
      <c r="I51" s="4"/>
    </row>
    <row r="52" spans="1:9" x14ac:dyDescent="0.35">
      <c r="A52" s="50"/>
      <c r="B52" s="50" t="s">
        <v>83</v>
      </c>
      <c r="C52" s="109">
        <v>3</v>
      </c>
      <c r="D52" s="128" t="str">
        <f>IF(ISBLANK('AO Kwaliteit'!C9),"",'AO Kwaliteit'!C9)</f>
        <v/>
      </c>
      <c r="E52" s="50"/>
      <c r="F52" s="50"/>
      <c r="G52" s="50"/>
      <c r="H52" s="4"/>
      <c r="I52" s="4"/>
    </row>
    <row r="53" spans="1:9" x14ac:dyDescent="0.35">
      <c r="A53" s="50"/>
      <c r="B53" s="50" t="s">
        <v>85</v>
      </c>
      <c r="C53" s="110">
        <v>4</v>
      </c>
      <c r="D53" s="128" t="str">
        <f>IF(ISBLANK('AO Kwaliteit'!C10),"",'AO Kwaliteit'!C10)</f>
        <v/>
      </c>
      <c r="E53" s="48"/>
      <c r="F53" s="48"/>
      <c r="G53" s="50"/>
      <c r="H53" s="4"/>
      <c r="I53" s="4"/>
    </row>
    <row r="54" spans="1:9" x14ac:dyDescent="0.35">
      <c r="A54" s="50"/>
      <c r="B54" s="50" t="s">
        <v>87</v>
      </c>
      <c r="C54" s="120">
        <v>5</v>
      </c>
      <c r="D54" s="128" t="str">
        <f>IF(ISBLANK('AO Kwaliteit'!C11),"",'AO Kwaliteit'!C11)</f>
        <v/>
      </c>
      <c r="E54" s="48"/>
      <c r="F54" s="48"/>
      <c r="G54" s="50"/>
      <c r="H54" s="4"/>
      <c r="I54" s="4"/>
    </row>
    <row r="55" spans="1:9" x14ac:dyDescent="0.35">
      <c r="A55" s="50"/>
      <c r="B55" s="50"/>
      <c r="C55" s="48"/>
      <c r="D55" s="50"/>
      <c r="E55" s="48"/>
      <c r="F55" s="48"/>
      <c r="G55" s="50"/>
      <c r="H55" s="4"/>
      <c r="I55" s="4"/>
    </row>
    <row r="56" spans="1:9" x14ac:dyDescent="0.35">
      <c r="A56" s="50"/>
      <c r="B56" s="50"/>
      <c r="C56" s="48"/>
      <c r="D56" s="50"/>
      <c r="E56" s="48"/>
      <c r="F56" s="48"/>
      <c r="G56" s="50"/>
      <c r="H56" s="4"/>
      <c r="I56" s="4"/>
    </row>
    <row r="57" spans="1:9" ht="15.5" x14ac:dyDescent="0.35">
      <c r="A57" s="50"/>
      <c r="B57" s="97" t="s">
        <v>89</v>
      </c>
      <c r="C57" s="96" t="s">
        <v>298</v>
      </c>
      <c r="D57" s="48"/>
      <c r="E57" s="50"/>
      <c r="F57" s="50"/>
      <c r="G57" s="50"/>
      <c r="H57" s="50"/>
      <c r="I57" s="50"/>
    </row>
    <row r="58" spans="1:9" x14ac:dyDescent="0.35">
      <c r="A58" s="50"/>
      <c r="B58" s="50"/>
      <c r="C58" s="108" t="s">
        <v>296</v>
      </c>
      <c r="D58" s="121" t="s">
        <v>297</v>
      </c>
      <c r="E58" s="50"/>
      <c r="F58" s="50"/>
      <c r="G58" s="50"/>
      <c r="H58" s="50"/>
      <c r="I58" s="50"/>
    </row>
    <row r="59" spans="1:9" x14ac:dyDescent="0.35">
      <c r="A59" s="50"/>
      <c r="B59" s="50" t="s">
        <v>90</v>
      </c>
      <c r="C59" s="109">
        <v>1</v>
      </c>
      <c r="D59" s="128" t="str">
        <f>IF(ISBLANK('AO Kwaliteit'!C14),"",'AO Kwaliteit'!C14)</f>
        <v/>
      </c>
      <c r="E59" s="48"/>
      <c r="F59" s="48"/>
      <c r="G59" s="50"/>
      <c r="H59" s="50"/>
      <c r="I59" s="50"/>
    </row>
    <row r="60" spans="1:9" x14ac:dyDescent="0.35">
      <c r="A60" s="50"/>
      <c r="B60" s="50" t="s">
        <v>91</v>
      </c>
      <c r="C60" s="109">
        <v>2</v>
      </c>
      <c r="D60" s="128" t="str">
        <f>IF(ISBLANK('AO Kwaliteit'!C15),"",'AO Kwaliteit'!C15)</f>
        <v/>
      </c>
      <c r="E60" s="48"/>
      <c r="F60" s="48"/>
      <c r="G60" s="50"/>
      <c r="H60" s="50"/>
      <c r="I60" s="50"/>
    </row>
    <row r="61" spans="1:9" x14ac:dyDescent="0.35">
      <c r="A61" s="50"/>
      <c r="B61" s="50" t="s">
        <v>92</v>
      </c>
      <c r="C61" s="109">
        <v>3</v>
      </c>
      <c r="D61" s="128" t="str">
        <f>IF(ISBLANK('AO Kwaliteit'!C16),"",'AO Kwaliteit'!C16)</f>
        <v/>
      </c>
      <c r="E61" s="48"/>
      <c r="F61" s="48"/>
      <c r="G61" s="50"/>
      <c r="H61" s="50"/>
      <c r="I61" s="50"/>
    </row>
    <row r="62" spans="1:9" x14ac:dyDescent="0.35">
      <c r="A62" s="50"/>
      <c r="B62" s="50" t="s">
        <v>93</v>
      </c>
      <c r="C62" s="109">
        <v>4</v>
      </c>
      <c r="D62" s="128" t="str">
        <f>IF(ISBLANK('AO Kwaliteit'!C17),"",'AO Kwaliteit'!C17)</f>
        <v/>
      </c>
      <c r="E62" s="48"/>
      <c r="F62" s="48"/>
      <c r="G62" s="50"/>
      <c r="H62" s="50"/>
      <c r="I62" s="50"/>
    </row>
    <row r="63" spans="1:9" x14ac:dyDescent="0.35">
      <c r="A63" s="50"/>
      <c r="B63" s="50" t="s">
        <v>94</v>
      </c>
      <c r="C63" s="115">
        <v>5</v>
      </c>
      <c r="D63" s="128" t="str">
        <f>IF(ISBLANK('AO Kwaliteit'!C18),"",'AO Kwaliteit'!C18)</f>
        <v/>
      </c>
      <c r="E63" s="48"/>
      <c r="F63" s="48"/>
      <c r="G63" s="50"/>
      <c r="H63" s="50"/>
      <c r="I63" s="50"/>
    </row>
    <row r="64" spans="1:9" x14ac:dyDescent="0.35">
      <c r="A64" s="50"/>
      <c r="B64" s="50"/>
      <c r="C64" s="48"/>
      <c r="D64" s="50"/>
      <c r="E64" s="50"/>
      <c r="F64" s="50"/>
      <c r="G64" s="50"/>
      <c r="H64" s="50"/>
      <c r="I64" s="50"/>
    </row>
    <row r="65" spans="1:9" x14ac:dyDescent="0.35">
      <c r="A65" s="50"/>
      <c r="B65" s="104"/>
      <c r="C65" s="105"/>
      <c r="D65" s="104"/>
      <c r="E65" s="104"/>
      <c r="F65" s="104"/>
      <c r="G65" s="50"/>
      <c r="H65" s="50"/>
      <c r="I65" s="50"/>
    </row>
    <row r="66" spans="1:9" x14ac:dyDescent="0.35">
      <c r="A66" s="50"/>
      <c r="B66" s="104"/>
      <c r="C66" s="105"/>
      <c r="D66" s="106"/>
      <c r="E66" s="104"/>
      <c r="F66" s="104"/>
      <c r="G66" s="50"/>
      <c r="H66" s="50"/>
      <c r="I66" s="50"/>
    </row>
    <row r="67" spans="1:9" x14ac:dyDescent="0.35">
      <c r="A67" s="50"/>
      <c r="B67" s="50" t="s">
        <v>299</v>
      </c>
      <c r="C67" s="71" t="s">
        <v>300</v>
      </c>
      <c r="D67" s="72" t="str">
        <f>IF(ISBLANK('AO Kwaliteit'!C25),"",'AO Kwaliteit'!C25)</f>
        <v/>
      </c>
      <c r="E67" s="50"/>
      <c r="F67" s="50"/>
      <c r="G67" s="50"/>
      <c r="H67" s="50"/>
      <c r="I67" s="50"/>
    </row>
    <row r="68" spans="1:9" x14ac:dyDescent="0.35">
      <c r="A68" s="50"/>
      <c r="B68" s="50" t="s">
        <v>301</v>
      </c>
      <c r="C68" s="71" t="s">
        <v>302</v>
      </c>
      <c r="D68" s="64" t="str">
        <f>IF(ISBLANK('AO Kwaliteit'!C30),"",'AO Kwaliteit'!C30)</f>
        <v/>
      </c>
      <c r="E68" s="50"/>
      <c r="F68" s="50"/>
      <c r="G68" s="50"/>
      <c r="H68" s="50"/>
      <c r="I68" s="50"/>
    </row>
    <row r="69" spans="1:9" x14ac:dyDescent="0.35">
      <c r="A69" s="50"/>
      <c r="B69" s="50" t="s">
        <v>303</v>
      </c>
      <c r="C69" s="71" t="s">
        <v>304</v>
      </c>
      <c r="D69" s="64" t="str">
        <f>IF(ISBLANK('AO Kwaliteit'!C35),"",'AO Kwaliteit'!C35)</f>
        <v/>
      </c>
      <c r="E69" s="50"/>
      <c r="F69" s="50"/>
      <c r="G69" s="50"/>
      <c r="H69" s="50"/>
      <c r="I69" s="50"/>
    </row>
    <row r="70" spans="1:9" x14ac:dyDescent="0.35">
      <c r="A70" s="50"/>
      <c r="B70" s="50" t="s">
        <v>305</v>
      </c>
      <c r="C70" s="73" t="s">
        <v>306</v>
      </c>
      <c r="D70" s="64" t="str">
        <f>IF(ISBLANK('AO Kwaliteit'!C40),"",'AO Kwaliteit'!C40)</f>
        <v/>
      </c>
      <c r="E70" s="50"/>
      <c r="F70" s="50"/>
      <c r="G70" s="50"/>
      <c r="H70" s="50"/>
      <c r="I70" s="50"/>
    </row>
    <row r="71" spans="1:9" x14ac:dyDescent="0.35">
      <c r="A71" s="50"/>
      <c r="B71" s="50"/>
      <c r="C71" s="48"/>
      <c r="D71" s="50"/>
      <c r="E71" s="50"/>
      <c r="F71" s="50"/>
      <c r="G71" s="50"/>
      <c r="H71" s="50"/>
      <c r="I71" s="50"/>
    </row>
    <row r="72" spans="1:9" ht="15.5" x14ac:dyDescent="0.35">
      <c r="A72" s="50"/>
      <c r="B72" s="97" t="s">
        <v>97</v>
      </c>
      <c r="C72" s="96" t="s">
        <v>307</v>
      </c>
      <c r="D72" s="2"/>
      <c r="E72" s="50"/>
      <c r="F72" s="50"/>
      <c r="G72" s="50"/>
      <c r="H72" s="50"/>
      <c r="I72" s="50"/>
    </row>
    <row r="73" spans="1:9" x14ac:dyDescent="0.35">
      <c r="A73" s="50"/>
      <c r="B73" s="50"/>
      <c r="C73" s="107" t="s">
        <v>308</v>
      </c>
      <c r="D73" s="107" t="s">
        <v>309</v>
      </c>
      <c r="E73" s="125" t="s">
        <v>310</v>
      </c>
      <c r="F73" s="107" t="s">
        <v>244</v>
      </c>
      <c r="G73" s="50"/>
      <c r="H73" s="50"/>
      <c r="I73" s="50"/>
    </row>
    <row r="74" spans="1:9" x14ac:dyDescent="0.35">
      <c r="A74" s="50"/>
      <c r="B74" s="50" t="s">
        <v>101</v>
      </c>
      <c r="C74" s="123" t="s">
        <v>361</v>
      </c>
      <c r="D74" s="119">
        <v>1</v>
      </c>
      <c r="E74" s="127" t="str">
        <f>IF(ISBLANK('AO Kwaliteit'!D25),"",'AO Kwaliteit'!D25)</f>
        <v/>
      </c>
      <c r="F74" s="127" t="str">
        <f>IF(ISBLANK('AO Kwaliteit'!G25),"",'AO Kwaliteit'!G25)</f>
        <v/>
      </c>
      <c r="G74" s="50"/>
      <c r="H74" s="50"/>
      <c r="I74" s="50"/>
    </row>
    <row r="75" spans="1:9" x14ac:dyDescent="0.35">
      <c r="A75" s="50"/>
      <c r="B75" s="50" t="s">
        <v>103</v>
      </c>
      <c r="C75" s="123" t="s">
        <v>361</v>
      </c>
      <c r="D75" s="109">
        <v>2</v>
      </c>
      <c r="E75" s="128" t="str">
        <f>IF(ISBLANK('AO Kwaliteit'!D26),"",'AO Kwaliteit'!D26)</f>
        <v/>
      </c>
      <c r="F75" s="127" t="str">
        <f>IF(ISBLANK('AO Kwaliteit'!G26),"",'AO Kwaliteit'!G26)</f>
        <v/>
      </c>
      <c r="G75" s="50"/>
      <c r="H75" s="50"/>
      <c r="I75" s="50"/>
    </row>
    <row r="76" spans="1:9" x14ac:dyDescent="0.35">
      <c r="A76" s="50"/>
      <c r="B76" s="50" t="s">
        <v>104</v>
      </c>
      <c r="C76" s="123" t="s">
        <v>361</v>
      </c>
      <c r="D76" s="109">
        <v>3</v>
      </c>
      <c r="E76" s="127" t="str">
        <f>IF(ISBLANK('AO Kwaliteit'!D27),"",'AO Kwaliteit'!D27)</f>
        <v/>
      </c>
      <c r="F76" s="127" t="str">
        <f>IF(ISBLANK('AO Kwaliteit'!G27),"",'AO Kwaliteit'!G27)</f>
        <v/>
      </c>
      <c r="G76" s="50"/>
      <c r="H76" s="50"/>
      <c r="I76" s="50"/>
    </row>
    <row r="77" spans="1:9" x14ac:dyDescent="0.35">
      <c r="A77" s="50"/>
      <c r="B77" s="50" t="s">
        <v>105</v>
      </c>
      <c r="C77" s="123" t="s">
        <v>361</v>
      </c>
      <c r="D77" s="109">
        <v>4</v>
      </c>
      <c r="E77" s="127" t="str">
        <f>IF(ISBLANK('AO Kwaliteit'!D28),"",'AO Kwaliteit'!D28)</f>
        <v/>
      </c>
      <c r="F77" s="127" t="str">
        <f>IF(ISBLANK('AO Kwaliteit'!G28),"",'AO Kwaliteit'!G28)</f>
        <v/>
      </c>
      <c r="G77" s="50"/>
      <c r="H77" s="50"/>
      <c r="I77" s="50"/>
    </row>
    <row r="78" spans="1:9" x14ac:dyDescent="0.35">
      <c r="A78" s="50"/>
      <c r="B78" s="50" t="s">
        <v>106</v>
      </c>
      <c r="C78" s="116" t="s">
        <v>361</v>
      </c>
      <c r="D78" s="109">
        <v>5</v>
      </c>
      <c r="E78" s="127" t="str">
        <f>IF(ISBLANK('AO Kwaliteit'!D29),"",'AO Kwaliteit'!D29)</f>
        <v/>
      </c>
      <c r="F78" s="127" t="str">
        <f>IF(ISBLANK('AO Kwaliteit'!G29),"",'AO Kwaliteit'!G29)</f>
        <v/>
      </c>
      <c r="G78" s="50"/>
      <c r="H78" s="50"/>
      <c r="I78" s="50"/>
    </row>
    <row r="79" spans="1:9" x14ac:dyDescent="0.35">
      <c r="A79" s="50"/>
      <c r="B79" s="50" t="s">
        <v>107</v>
      </c>
      <c r="C79" s="123" t="s">
        <v>360</v>
      </c>
      <c r="D79" s="109">
        <v>1</v>
      </c>
      <c r="E79" s="127" t="str">
        <f>IF(ISBLANK('AO Kwaliteit'!D30),"",'AO Kwaliteit'!D30)</f>
        <v/>
      </c>
      <c r="F79" s="127" t="str">
        <f>IF(ISBLANK('AO Kwaliteit'!G30),"",'AO Kwaliteit'!G30)</f>
        <v/>
      </c>
      <c r="G79" s="50"/>
      <c r="H79" s="50"/>
      <c r="I79" s="50"/>
    </row>
    <row r="80" spans="1:9" x14ac:dyDescent="0.35">
      <c r="A80" s="50"/>
      <c r="B80" s="50" t="s">
        <v>109</v>
      </c>
      <c r="C80" s="123" t="s">
        <v>360</v>
      </c>
      <c r="D80" s="109">
        <v>2</v>
      </c>
      <c r="E80" s="127" t="str">
        <f>IF(ISBLANK('AO Kwaliteit'!D31),"",'AO Kwaliteit'!D31)</f>
        <v/>
      </c>
      <c r="F80" s="127" t="str">
        <f>IF(ISBLANK('AO Kwaliteit'!G31),"",'AO Kwaliteit'!G31)</f>
        <v/>
      </c>
      <c r="G80" s="50"/>
      <c r="H80" s="50"/>
      <c r="I80" s="50"/>
    </row>
    <row r="81" spans="1:21" x14ac:dyDescent="0.35">
      <c r="A81" s="50"/>
      <c r="B81" s="50" t="s">
        <v>110</v>
      </c>
      <c r="C81" s="123" t="s">
        <v>360</v>
      </c>
      <c r="D81" s="109">
        <v>3</v>
      </c>
      <c r="E81" s="127" t="str">
        <f>IF(ISBLANK('AO Kwaliteit'!D32),"",'AO Kwaliteit'!D32)</f>
        <v/>
      </c>
      <c r="F81" s="127" t="str">
        <f>IF(ISBLANK('AO Kwaliteit'!G32),"",'AO Kwaliteit'!G32)</f>
        <v/>
      </c>
      <c r="G81" s="50"/>
      <c r="H81" s="50"/>
      <c r="I81" s="50"/>
    </row>
    <row r="82" spans="1:21" x14ac:dyDescent="0.35">
      <c r="A82" s="50"/>
      <c r="B82" s="50" t="s">
        <v>111</v>
      </c>
      <c r="C82" s="123" t="s">
        <v>360</v>
      </c>
      <c r="D82" s="109">
        <v>4</v>
      </c>
      <c r="E82" s="127" t="str">
        <f>IF(ISBLANK('AO Kwaliteit'!D33),"",'AO Kwaliteit'!D33)</f>
        <v/>
      </c>
      <c r="F82" s="127" t="str">
        <f>IF(ISBLANK('AO Kwaliteit'!G33),"",'AO Kwaliteit'!G33)</f>
        <v/>
      </c>
      <c r="G82" s="50"/>
      <c r="H82" s="50"/>
      <c r="I82" s="50"/>
    </row>
    <row r="83" spans="1:21" x14ac:dyDescent="0.35">
      <c r="A83" s="50"/>
      <c r="B83" s="50" t="s">
        <v>112</v>
      </c>
      <c r="C83" s="116" t="s">
        <v>360</v>
      </c>
      <c r="D83" s="109">
        <v>5</v>
      </c>
      <c r="E83" s="127" t="str">
        <f>IF(ISBLANK('AO Kwaliteit'!D34),"",'AO Kwaliteit'!D34)</f>
        <v/>
      </c>
      <c r="F83" s="127" t="str">
        <f>IF(ISBLANK('AO Kwaliteit'!G34),"",'AO Kwaliteit'!G34)</f>
        <v/>
      </c>
      <c r="G83" s="50"/>
      <c r="H83" s="50"/>
      <c r="I83" s="50"/>
    </row>
    <row r="84" spans="1:21" x14ac:dyDescent="0.35">
      <c r="A84" s="50"/>
      <c r="B84" s="50" t="s">
        <v>113</v>
      </c>
      <c r="C84" s="124" t="s">
        <v>354</v>
      </c>
      <c r="D84" s="109">
        <v>1</v>
      </c>
      <c r="E84" s="127" t="str">
        <f>IF(ISBLANK('AO Kwaliteit'!D35),"",'AO Kwaliteit'!D35)</f>
        <v/>
      </c>
      <c r="F84" s="127" t="str">
        <f>IF(ISBLANK('AO Kwaliteit'!G35),"",'AO Kwaliteit'!G35)</f>
        <v/>
      </c>
      <c r="G84" s="50"/>
      <c r="H84" s="50"/>
      <c r="I84" s="50"/>
    </row>
    <row r="85" spans="1:21" x14ac:dyDescent="0.35">
      <c r="A85" s="50"/>
      <c r="B85" s="50" t="s">
        <v>115</v>
      </c>
      <c r="C85" s="124" t="s">
        <v>354</v>
      </c>
      <c r="D85" s="109">
        <v>2</v>
      </c>
      <c r="E85" s="127" t="str">
        <f>IF(ISBLANK('AO Kwaliteit'!D36),"",'AO Kwaliteit'!D36)</f>
        <v/>
      </c>
      <c r="F85" s="127" t="str">
        <f>IF(ISBLANK('AO Kwaliteit'!G36),"",'AO Kwaliteit'!G36)</f>
        <v/>
      </c>
      <c r="G85" s="50"/>
      <c r="H85" s="50"/>
      <c r="I85" s="50"/>
    </row>
    <row r="86" spans="1:21" x14ac:dyDescent="0.35">
      <c r="A86" s="50"/>
      <c r="B86" s="50" t="s">
        <v>116</v>
      </c>
      <c r="C86" s="116" t="s">
        <v>354</v>
      </c>
      <c r="D86" s="109">
        <v>3</v>
      </c>
      <c r="E86" s="127" t="str">
        <f>IF(ISBLANK('AO Kwaliteit'!D37),"",'AO Kwaliteit'!D37)</f>
        <v/>
      </c>
      <c r="F86" s="127" t="str">
        <f>IF(ISBLANK('AO Kwaliteit'!G37),"",'AO Kwaliteit'!G37)</f>
        <v/>
      </c>
      <c r="G86" s="50"/>
      <c r="H86" s="50"/>
      <c r="I86" s="50"/>
    </row>
    <row r="87" spans="1:21" x14ac:dyDescent="0.35">
      <c r="A87" s="50"/>
      <c r="B87" s="50" t="s">
        <v>117</v>
      </c>
      <c r="C87" s="116" t="s">
        <v>354</v>
      </c>
      <c r="D87" s="109">
        <v>4</v>
      </c>
      <c r="E87" s="127" t="str">
        <f>IF(ISBLANK('AO Kwaliteit'!D38),"",'AO Kwaliteit'!D38)</f>
        <v/>
      </c>
      <c r="F87" s="127" t="str">
        <f>IF(ISBLANK('AO Kwaliteit'!G38),"",'AO Kwaliteit'!G38)</f>
        <v/>
      </c>
      <c r="G87" s="50"/>
      <c r="H87" s="50"/>
      <c r="I87" s="50"/>
    </row>
    <row r="88" spans="1:21" x14ac:dyDescent="0.35">
      <c r="A88" s="50"/>
      <c r="B88" s="50" t="s">
        <v>118</v>
      </c>
      <c r="C88" s="116" t="s">
        <v>354</v>
      </c>
      <c r="D88" s="109">
        <v>5</v>
      </c>
      <c r="E88" s="127" t="str">
        <f>IF(ISBLANK('AO Kwaliteit'!D39),"",'AO Kwaliteit'!D39)</f>
        <v/>
      </c>
      <c r="F88" s="127" t="str">
        <f>IF(ISBLANK('AO Kwaliteit'!G39),"",'AO Kwaliteit'!G39)</f>
        <v/>
      </c>
      <c r="G88" s="50"/>
      <c r="H88" s="50"/>
      <c r="I88" s="50"/>
    </row>
    <row r="89" spans="1:21" x14ac:dyDescent="0.35">
      <c r="A89" s="50"/>
      <c r="B89" s="50" t="s">
        <v>311</v>
      </c>
      <c r="C89" s="116" t="s">
        <v>355</v>
      </c>
      <c r="D89" s="109">
        <v>1</v>
      </c>
      <c r="E89" s="127" t="str">
        <f>IF(ISBLANK('AO Kwaliteit'!D40),"",'AO Kwaliteit'!D40)</f>
        <v/>
      </c>
      <c r="F89" s="127" t="str">
        <f>IF(ISBLANK('AO Kwaliteit'!G40),"",'AO Kwaliteit'!G40)</f>
        <v/>
      </c>
      <c r="G89" s="50"/>
      <c r="H89" s="50"/>
      <c r="I89" s="50"/>
      <c r="U89" s="80"/>
    </row>
    <row r="90" spans="1:21" x14ac:dyDescent="0.35">
      <c r="A90" s="50"/>
      <c r="B90" s="50" t="s">
        <v>312</v>
      </c>
      <c r="C90" s="116" t="s">
        <v>355</v>
      </c>
      <c r="D90" s="109">
        <v>2</v>
      </c>
      <c r="E90" s="127" t="str">
        <f>IF(ISBLANK('AO Kwaliteit'!D41),"",'AO Kwaliteit'!D41)</f>
        <v/>
      </c>
      <c r="F90" s="127" t="str">
        <f>IF(ISBLANK('AO Kwaliteit'!G41),"",'AO Kwaliteit'!G41)</f>
        <v/>
      </c>
      <c r="G90" s="50"/>
      <c r="H90" s="50"/>
      <c r="I90" s="50"/>
    </row>
    <row r="91" spans="1:21" x14ac:dyDescent="0.35">
      <c r="A91" s="50"/>
      <c r="B91" s="50" t="s">
        <v>313</v>
      </c>
      <c r="C91" s="116" t="s">
        <v>355</v>
      </c>
      <c r="D91" s="109">
        <v>3</v>
      </c>
      <c r="E91" s="127" t="str">
        <f>IF(ISBLANK('AO Kwaliteit'!D42),"",'AO Kwaliteit'!D42)</f>
        <v/>
      </c>
      <c r="F91" s="127" t="str">
        <f>IF(ISBLANK('AO Kwaliteit'!G42),"",'AO Kwaliteit'!G42)</f>
        <v/>
      </c>
      <c r="G91" s="50"/>
      <c r="H91" s="50"/>
      <c r="I91" s="50"/>
    </row>
    <row r="92" spans="1:21" x14ac:dyDescent="0.35">
      <c r="A92" s="50"/>
      <c r="B92" s="50" t="s">
        <v>314</v>
      </c>
      <c r="C92" s="116" t="s">
        <v>355</v>
      </c>
      <c r="D92" s="109">
        <v>4</v>
      </c>
      <c r="E92" s="127" t="str">
        <f>IF(ISBLANK('AO Kwaliteit'!D43),"",'AO Kwaliteit'!D43)</f>
        <v/>
      </c>
      <c r="F92" s="127" t="str">
        <f>IF(ISBLANK('AO Kwaliteit'!G43),"",'AO Kwaliteit'!G43)</f>
        <v/>
      </c>
      <c r="G92" s="50"/>
      <c r="H92" s="50"/>
      <c r="I92" s="50"/>
    </row>
    <row r="93" spans="1:21" x14ac:dyDescent="0.35">
      <c r="A93" s="50"/>
      <c r="B93" s="50" t="s">
        <v>315</v>
      </c>
      <c r="C93" s="117" t="s">
        <v>355</v>
      </c>
      <c r="D93" s="115">
        <v>5</v>
      </c>
      <c r="E93" s="127" t="str">
        <f>IF(ISBLANK('AO Kwaliteit'!D44),"",'AO Kwaliteit'!D44)</f>
        <v/>
      </c>
      <c r="F93" s="127" t="str">
        <f>IF(ISBLANK('AO Kwaliteit'!G44),"",'AO Kwaliteit'!G44)</f>
        <v/>
      </c>
      <c r="G93" s="50"/>
      <c r="H93" s="50"/>
      <c r="I93" s="50"/>
    </row>
    <row r="94" spans="1:21" ht="15" thickBot="1" x14ac:dyDescent="0.4">
      <c r="A94" s="50"/>
      <c r="B94" s="50"/>
      <c r="C94" s="48"/>
      <c r="D94" s="50"/>
      <c r="E94" s="50"/>
      <c r="F94" s="50"/>
      <c r="G94" s="50"/>
      <c r="H94" s="50"/>
      <c r="I94" s="50"/>
    </row>
    <row r="95" spans="1:21" ht="19" thickBot="1" x14ac:dyDescent="0.5">
      <c r="A95" s="66" t="s">
        <v>249</v>
      </c>
      <c r="B95" s="67"/>
      <c r="C95" s="67"/>
      <c r="D95" s="74"/>
      <c r="E95" s="68"/>
      <c r="F95" s="68"/>
      <c r="G95" s="69"/>
      <c r="H95" s="50"/>
      <c r="I95" s="50"/>
    </row>
    <row r="96" spans="1:21" x14ac:dyDescent="0.35">
      <c r="A96" s="50"/>
      <c r="B96" s="50"/>
      <c r="C96" s="48"/>
      <c r="D96" s="50"/>
      <c r="E96" s="50"/>
      <c r="F96" s="50"/>
      <c r="G96" s="50"/>
      <c r="H96" s="50"/>
      <c r="I96" s="50"/>
    </row>
    <row r="97" spans="1:9" ht="15.5" x14ac:dyDescent="0.35">
      <c r="A97" s="50"/>
      <c r="B97" s="97" t="s">
        <v>127</v>
      </c>
      <c r="C97" s="96" t="s">
        <v>316</v>
      </c>
      <c r="D97" s="50"/>
      <c r="E97" s="50"/>
      <c r="F97" s="50"/>
      <c r="G97" s="50"/>
      <c r="H97" s="50"/>
      <c r="I97" s="50"/>
    </row>
    <row r="98" spans="1:9" x14ac:dyDescent="0.35">
      <c r="A98" s="50"/>
      <c r="B98" s="50"/>
      <c r="C98" s="126" t="s">
        <v>317</v>
      </c>
      <c r="D98" s="51" t="s">
        <v>318</v>
      </c>
      <c r="E98" s="50"/>
      <c r="F98" s="50"/>
      <c r="G98" s="50"/>
      <c r="H98" s="50"/>
      <c r="I98" s="50"/>
    </row>
    <row r="99" spans="1:9" x14ac:dyDescent="0.35">
      <c r="A99" s="50"/>
      <c r="B99" s="50" t="s">
        <v>129</v>
      </c>
      <c r="C99" s="109">
        <v>1</v>
      </c>
      <c r="D99" s="127" t="str">
        <f>IF(ISBLANK('AO Overig'!C4),"",'AO Overig'!C4)</f>
        <v/>
      </c>
      <c r="E99" s="50"/>
      <c r="F99" s="50"/>
      <c r="G99" s="50"/>
      <c r="H99" s="50"/>
      <c r="I99" s="50"/>
    </row>
    <row r="100" spans="1:9" x14ac:dyDescent="0.35">
      <c r="A100" s="50"/>
      <c r="B100" s="50" t="s">
        <v>131</v>
      </c>
      <c r="C100" s="109">
        <v>2</v>
      </c>
      <c r="D100" s="127" t="str">
        <f>IF(ISBLANK('AO Overig'!C5),"",'AO Overig'!C5)</f>
        <v/>
      </c>
      <c r="E100" s="50"/>
      <c r="F100" s="50"/>
      <c r="G100" s="50"/>
      <c r="H100" s="50"/>
      <c r="I100" s="50"/>
    </row>
    <row r="101" spans="1:9" x14ac:dyDescent="0.35">
      <c r="A101" s="50"/>
      <c r="B101" s="50" t="s">
        <v>133</v>
      </c>
      <c r="C101" s="109">
        <v>3</v>
      </c>
      <c r="D101" s="127" t="str">
        <f>IF(ISBLANK('AO Overig'!C6),"",'AO Overig'!C6)</f>
        <v/>
      </c>
      <c r="E101" s="50"/>
      <c r="F101" s="50"/>
      <c r="G101" s="50"/>
      <c r="H101" s="50"/>
      <c r="I101" s="50"/>
    </row>
    <row r="102" spans="1:9" x14ac:dyDescent="0.35">
      <c r="A102" s="50"/>
      <c r="B102" s="50" t="s">
        <v>135</v>
      </c>
      <c r="C102" s="109">
        <v>4</v>
      </c>
      <c r="D102" s="127" t="str">
        <f>IF(ISBLANK('AO Overig'!C7),"",'AO Overig'!C7)</f>
        <v/>
      </c>
      <c r="E102" s="50"/>
      <c r="F102" s="50"/>
      <c r="G102" s="50"/>
      <c r="H102" s="50"/>
      <c r="I102" s="50"/>
    </row>
    <row r="103" spans="1:9" x14ac:dyDescent="0.35">
      <c r="A103" s="50"/>
      <c r="B103" s="50" t="s">
        <v>137</v>
      </c>
      <c r="C103" s="109">
        <v>5</v>
      </c>
      <c r="D103" s="127" t="str">
        <f>IF(ISBLANK('AO Overig'!C8),"",'AO Overig'!C8)</f>
        <v/>
      </c>
      <c r="E103" s="50"/>
      <c r="F103" s="50"/>
      <c r="G103" s="50"/>
      <c r="H103" s="50"/>
      <c r="I103" s="50"/>
    </row>
    <row r="104" spans="1:9" x14ac:dyDescent="0.35">
      <c r="A104" s="50"/>
      <c r="B104" s="50" t="s">
        <v>139</v>
      </c>
      <c r="C104" s="109">
        <v>6</v>
      </c>
      <c r="D104" s="127" t="str">
        <f>IF(ISBLANK('AO Overig'!C9),"",'AO Overig'!C9)</f>
        <v/>
      </c>
      <c r="E104" s="50"/>
      <c r="F104" s="50"/>
      <c r="G104" s="50"/>
      <c r="H104" s="50"/>
      <c r="I104" s="50"/>
    </row>
    <row r="105" spans="1:9" x14ac:dyDescent="0.35">
      <c r="A105" s="50"/>
      <c r="B105" s="50" t="s">
        <v>141</v>
      </c>
      <c r="C105" s="109">
        <v>7</v>
      </c>
      <c r="D105" s="127" t="str">
        <f>IF(ISBLANK('AO Overig'!C10),"",'AO Overig'!C10)</f>
        <v/>
      </c>
      <c r="E105" s="50"/>
      <c r="F105" s="50"/>
      <c r="G105" s="50"/>
      <c r="H105" s="50"/>
      <c r="I105" s="50"/>
    </row>
    <row r="106" spans="1:9" x14ac:dyDescent="0.35">
      <c r="A106" s="50"/>
      <c r="B106" s="50" t="s">
        <v>143</v>
      </c>
      <c r="C106" s="109">
        <v>8</v>
      </c>
      <c r="D106" s="127" t="str">
        <f>IF(ISBLANK('AO Overig'!C11),"",'AO Overig'!C11)</f>
        <v/>
      </c>
      <c r="E106" s="50"/>
      <c r="F106" s="50"/>
      <c r="G106" s="50"/>
      <c r="H106" s="50"/>
      <c r="I106" s="50"/>
    </row>
    <row r="107" spans="1:9" x14ac:dyDescent="0.35">
      <c r="A107" s="50"/>
      <c r="B107" s="50" t="s">
        <v>145</v>
      </c>
      <c r="C107" s="109">
        <v>9</v>
      </c>
      <c r="D107" s="127" t="str">
        <f>IF(ISBLANK('AO Overig'!C12),"",'AO Overig'!C12)</f>
        <v/>
      </c>
      <c r="E107" s="50"/>
      <c r="F107" s="50"/>
      <c r="G107" s="50"/>
      <c r="H107" s="50"/>
      <c r="I107" s="50"/>
    </row>
    <row r="108" spans="1:9" x14ac:dyDescent="0.35">
      <c r="A108" s="50"/>
      <c r="B108" s="50" t="s">
        <v>147</v>
      </c>
      <c r="C108" s="115">
        <v>10</v>
      </c>
      <c r="D108" s="127" t="str">
        <f>IF(ISBLANK('AO Overig'!C13),"",'AO Overig'!C13)</f>
        <v/>
      </c>
      <c r="E108" s="50"/>
      <c r="F108" s="50"/>
      <c r="G108" s="50"/>
      <c r="H108" s="50"/>
      <c r="I108" s="50"/>
    </row>
    <row r="109" spans="1:9" x14ac:dyDescent="0.35">
      <c r="A109" s="50"/>
      <c r="B109" s="50"/>
      <c r="C109" s="48"/>
      <c r="D109" s="50"/>
      <c r="E109" s="50"/>
      <c r="F109" s="50"/>
      <c r="G109" s="50"/>
      <c r="H109" s="50"/>
      <c r="I109" s="50"/>
    </row>
    <row r="110" spans="1:9" ht="15.5" x14ac:dyDescent="0.35">
      <c r="A110" s="50"/>
      <c r="B110" s="97" t="s">
        <v>149</v>
      </c>
      <c r="C110" s="96" t="s">
        <v>319</v>
      </c>
      <c r="D110" s="50"/>
      <c r="E110" s="50"/>
      <c r="F110" s="50"/>
      <c r="G110" s="50"/>
      <c r="H110" s="50"/>
      <c r="I110" s="50"/>
    </row>
    <row r="111" spans="1:9" x14ac:dyDescent="0.35">
      <c r="A111" s="50"/>
      <c r="B111" s="50"/>
      <c r="C111" s="51" t="s">
        <v>320</v>
      </c>
      <c r="D111" s="51" t="s">
        <v>321</v>
      </c>
      <c r="E111" s="50"/>
      <c r="F111" s="50"/>
      <c r="G111" s="50"/>
      <c r="H111" s="50"/>
      <c r="I111" s="50"/>
    </row>
    <row r="112" spans="1:9" x14ac:dyDescent="0.35">
      <c r="A112" s="50"/>
      <c r="B112" s="50" t="s">
        <v>151</v>
      </c>
      <c r="C112" s="109">
        <v>1</v>
      </c>
      <c r="D112" s="127" t="str">
        <f>IF(ISBLANK('AO Overig'!C15),"",'AO Overig'!C15)</f>
        <v/>
      </c>
      <c r="E112" s="50"/>
      <c r="F112" s="50"/>
      <c r="G112" s="50"/>
      <c r="H112" s="50"/>
      <c r="I112" s="50"/>
    </row>
    <row r="113" spans="1:9" x14ac:dyDescent="0.35">
      <c r="A113" s="50"/>
      <c r="B113" s="50" t="s">
        <v>153</v>
      </c>
      <c r="C113" s="109">
        <v>2</v>
      </c>
      <c r="D113" s="128" t="str">
        <f>IF(ISBLANK('AO Overig'!C16),"",'AO Overig'!C16)</f>
        <v/>
      </c>
      <c r="E113" s="50"/>
      <c r="F113" s="50"/>
      <c r="G113" s="50"/>
      <c r="H113" s="50"/>
      <c r="I113" s="50"/>
    </row>
    <row r="114" spans="1:9" x14ac:dyDescent="0.35">
      <c r="A114" s="50"/>
      <c r="B114" s="50" t="s">
        <v>155</v>
      </c>
      <c r="C114" s="115">
        <v>3</v>
      </c>
      <c r="D114" s="228" t="str">
        <f>IF(ISBLANK('AO Overig'!C17),"",'AO Overig'!C17)</f>
        <v/>
      </c>
      <c r="E114" s="50"/>
      <c r="F114" s="50"/>
      <c r="G114" s="50"/>
      <c r="H114" s="50"/>
      <c r="I114" s="50"/>
    </row>
    <row r="115" spans="1:9" x14ac:dyDescent="0.35">
      <c r="A115" s="50"/>
      <c r="B115" s="50"/>
      <c r="C115" s="48"/>
      <c r="D115" s="50"/>
      <c r="E115" s="50"/>
      <c r="F115" s="50"/>
      <c r="G115" s="50"/>
      <c r="H115" s="50"/>
      <c r="I115" s="50"/>
    </row>
    <row r="116" spans="1:9" ht="15.5" x14ac:dyDescent="0.35">
      <c r="A116" s="50"/>
      <c r="B116" s="97" t="s">
        <v>158</v>
      </c>
      <c r="C116" s="96" t="s">
        <v>322</v>
      </c>
      <c r="D116" s="50"/>
      <c r="E116" s="50"/>
      <c r="F116" s="50"/>
      <c r="G116" s="50"/>
      <c r="H116" s="50"/>
      <c r="I116" s="50"/>
    </row>
    <row r="117" spans="1:9" x14ac:dyDescent="0.35">
      <c r="A117" s="50"/>
      <c r="B117" s="50" t="s">
        <v>160</v>
      </c>
      <c r="C117" s="51" t="s">
        <v>323</v>
      </c>
      <c r="D117" s="229" t="str">
        <f>IF(ISBLANK('AO Overig'!C23),"",'AO Overig'!C23)</f>
        <v/>
      </c>
      <c r="E117" s="50"/>
      <c r="F117" s="50"/>
      <c r="G117" s="50"/>
      <c r="H117" s="50"/>
      <c r="I117" s="50"/>
    </row>
    <row r="118" spans="1:9" x14ac:dyDescent="0.35">
      <c r="A118" s="50"/>
      <c r="B118" s="50"/>
      <c r="C118" s="48" t="s">
        <v>324</v>
      </c>
      <c r="D118" s="48" t="s">
        <v>325</v>
      </c>
      <c r="E118" s="50"/>
      <c r="F118" s="50"/>
      <c r="G118" s="50"/>
      <c r="H118" s="50"/>
      <c r="I118" s="50"/>
    </row>
    <row r="119" spans="1:9" ht="24" x14ac:dyDescent="0.35">
      <c r="A119" s="50"/>
      <c r="B119" s="50" t="s">
        <v>163</v>
      </c>
      <c r="C119" s="230" t="s">
        <v>326</v>
      </c>
      <c r="D119" s="132" t="str">
        <f>IF(ISBLANK('AO Overig'!C26),"",'AO Overig'!C26)</f>
        <v/>
      </c>
      <c r="E119" s="50"/>
      <c r="F119" s="50"/>
      <c r="G119" s="50"/>
      <c r="H119" s="50"/>
      <c r="I119" s="50"/>
    </row>
    <row r="120" spans="1:9" x14ac:dyDescent="0.35">
      <c r="A120" s="50"/>
      <c r="B120" s="50" t="s">
        <v>165</v>
      </c>
      <c r="C120" s="124" t="s">
        <v>327</v>
      </c>
      <c r="D120" s="132" t="str">
        <f>IF(ISBLANK('AO Overig'!C27),"",'AO Overig'!C27)</f>
        <v/>
      </c>
      <c r="E120" s="50"/>
      <c r="F120" s="50"/>
      <c r="G120" s="50"/>
      <c r="H120" s="50"/>
      <c r="I120" s="50"/>
    </row>
    <row r="121" spans="1:9" x14ac:dyDescent="0.35">
      <c r="A121" s="50"/>
      <c r="B121" s="50" t="s">
        <v>167</v>
      </c>
      <c r="C121" s="124" t="s">
        <v>328</v>
      </c>
      <c r="D121" s="132" t="str">
        <f>IF(ISBLANK('AO Overig'!C28),"",'AO Overig'!C28)</f>
        <v/>
      </c>
      <c r="E121" s="50"/>
      <c r="F121" s="50"/>
      <c r="G121" s="50"/>
      <c r="H121" s="50"/>
      <c r="I121" s="50"/>
    </row>
    <row r="122" spans="1:9" x14ac:dyDescent="0.35">
      <c r="A122" s="50"/>
      <c r="B122" s="50" t="s">
        <v>169</v>
      </c>
      <c r="C122" s="231" t="s">
        <v>329</v>
      </c>
      <c r="D122" s="132" t="str">
        <f>IF(ISBLANK('AO Overig'!C29),"",'AO Overig'!C29)</f>
        <v/>
      </c>
      <c r="E122" s="50"/>
      <c r="F122" s="50"/>
      <c r="G122" s="50"/>
      <c r="H122" s="50"/>
      <c r="I122" s="50"/>
    </row>
    <row r="123" spans="1:9" x14ac:dyDescent="0.35">
      <c r="A123" s="50"/>
      <c r="B123" s="50"/>
      <c r="C123" s="48"/>
      <c r="D123" s="50"/>
      <c r="E123" s="50"/>
      <c r="F123" s="50"/>
      <c r="G123" s="50"/>
      <c r="H123" s="50"/>
      <c r="I123" s="50"/>
    </row>
    <row r="124" spans="1:9" x14ac:dyDescent="0.35">
      <c r="A124" s="50"/>
      <c r="B124" s="50"/>
      <c r="C124" s="48"/>
      <c r="D124" s="50"/>
      <c r="E124" s="50"/>
      <c r="F124" s="50"/>
      <c r="G124" s="50"/>
      <c r="H124" s="50"/>
      <c r="I124" s="50"/>
    </row>
    <row r="125" spans="1:9" ht="15.5" x14ac:dyDescent="0.35">
      <c r="A125" s="50"/>
      <c r="B125" s="97" t="s">
        <v>170</v>
      </c>
      <c r="C125" s="96" t="s">
        <v>330</v>
      </c>
      <c r="D125" s="50"/>
      <c r="E125" s="50"/>
      <c r="F125" s="50"/>
      <c r="G125" s="50"/>
      <c r="H125" s="50"/>
      <c r="I125" s="50"/>
    </row>
    <row r="126" spans="1:9" x14ac:dyDescent="0.35">
      <c r="A126" s="50"/>
      <c r="B126" s="50"/>
      <c r="C126" s="48" t="s">
        <v>331</v>
      </c>
      <c r="D126" s="48" t="s">
        <v>332</v>
      </c>
      <c r="E126" s="50"/>
      <c r="F126" s="50"/>
      <c r="G126" s="50"/>
      <c r="H126" s="50"/>
      <c r="I126" s="50"/>
    </row>
    <row r="127" spans="1:9" x14ac:dyDescent="0.35">
      <c r="A127" s="50"/>
      <c r="B127" s="50" t="s">
        <v>172</v>
      </c>
      <c r="C127" s="109">
        <v>1</v>
      </c>
      <c r="D127" s="229" t="str">
        <f>IF(ISBLANK('AO Overig'!C32),"",'AO Overig'!C32)</f>
        <v/>
      </c>
      <c r="E127" s="50"/>
      <c r="F127" s="50"/>
      <c r="G127" s="50"/>
      <c r="H127" s="50"/>
      <c r="I127" s="50"/>
    </row>
    <row r="128" spans="1:9" x14ac:dyDescent="0.35">
      <c r="A128" s="50"/>
      <c r="B128" s="50" t="s">
        <v>174</v>
      </c>
      <c r="C128" s="109">
        <v>2</v>
      </c>
      <c r="D128" s="229" t="str">
        <f>IF(ISBLANK('AO Overig'!C33),"",'AO Overig'!C33)</f>
        <v/>
      </c>
      <c r="E128" s="50"/>
      <c r="F128" s="50"/>
      <c r="G128" s="50"/>
      <c r="H128" s="50"/>
      <c r="I128" s="50"/>
    </row>
    <row r="129" spans="1:9" x14ac:dyDescent="0.35">
      <c r="A129" s="50"/>
      <c r="B129" s="50" t="s">
        <v>176</v>
      </c>
      <c r="C129" s="115">
        <v>3</v>
      </c>
      <c r="D129" s="232" t="str">
        <f>IF(ISBLANK('AO Overig'!C34),"",'AO Overig'!C34)</f>
        <v/>
      </c>
      <c r="E129" s="50"/>
      <c r="F129" s="50"/>
      <c r="G129" s="50"/>
      <c r="H129" s="50"/>
      <c r="I129" s="50"/>
    </row>
    <row r="130" spans="1:9" x14ac:dyDescent="0.35">
      <c r="A130" s="50"/>
      <c r="B130" s="50"/>
      <c r="C130" s="48"/>
      <c r="D130" s="50"/>
      <c r="E130" s="50"/>
      <c r="F130" s="50"/>
      <c r="G130" s="50"/>
      <c r="H130" s="50"/>
      <c r="I130" s="50"/>
    </row>
    <row r="131" spans="1:9" ht="15.5" x14ac:dyDescent="0.35">
      <c r="A131" s="50"/>
      <c r="B131" s="97" t="s">
        <v>179</v>
      </c>
      <c r="C131" s="96" t="s">
        <v>333</v>
      </c>
      <c r="D131" s="50"/>
      <c r="E131" s="50"/>
      <c r="F131" s="50"/>
      <c r="G131" s="50"/>
      <c r="H131" s="50"/>
      <c r="I131" s="50"/>
    </row>
    <row r="132" spans="1:9" x14ac:dyDescent="0.35">
      <c r="A132" s="50"/>
      <c r="B132" s="50" t="s">
        <v>181</v>
      </c>
      <c r="C132" s="51" t="s">
        <v>334</v>
      </c>
      <c r="D132" s="128" t="str">
        <f>IF(ISBLANK('AO Overig'!C39),"",'AO Overig'!C39)</f>
        <v/>
      </c>
      <c r="E132" s="50"/>
      <c r="F132" s="50"/>
      <c r="G132" s="50"/>
      <c r="H132" s="50"/>
      <c r="I132" s="50"/>
    </row>
    <row r="133" spans="1:9" x14ac:dyDescent="0.35">
      <c r="A133" s="50"/>
      <c r="B133" s="50"/>
      <c r="C133" s="48" t="s">
        <v>335</v>
      </c>
      <c r="D133" s="48" t="s">
        <v>336</v>
      </c>
      <c r="E133" s="50"/>
      <c r="F133" s="50"/>
      <c r="G133" s="50"/>
      <c r="H133" s="50"/>
      <c r="I133" s="50"/>
    </row>
    <row r="134" spans="1:9" x14ac:dyDescent="0.35">
      <c r="A134" s="50"/>
      <c r="B134" s="50" t="s">
        <v>184</v>
      </c>
      <c r="C134" s="116" t="s">
        <v>356</v>
      </c>
      <c r="D134" s="129" t="str">
        <f>IF(ISBLANK('AO Overig'!C42),"",'AO Overig'!C42)</f>
        <v/>
      </c>
      <c r="E134" s="50"/>
      <c r="F134" s="50"/>
      <c r="G134" s="50"/>
      <c r="H134" s="50"/>
      <c r="I134" s="50"/>
    </row>
    <row r="135" spans="1:9" x14ac:dyDescent="0.35">
      <c r="A135" s="50"/>
      <c r="B135" s="50" t="s">
        <v>186</v>
      </c>
      <c r="C135" s="116" t="s">
        <v>187</v>
      </c>
      <c r="D135" s="130" t="str">
        <f>IF(ISBLANK('AO Overig'!C43),"",'AO Overig'!C43)</f>
        <v/>
      </c>
      <c r="E135" s="50"/>
      <c r="F135" s="50"/>
      <c r="G135" s="50"/>
      <c r="H135" s="50"/>
      <c r="I135" s="50"/>
    </row>
    <row r="136" spans="1:9" x14ac:dyDescent="0.35">
      <c r="A136" s="50"/>
      <c r="B136" s="50" t="s">
        <v>188</v>
      </c>
      <c r="C136" s="116" t="s">
        <v>357</v>
      </c>
      <c r="D136" s="130" t="str">
        <f>IF(ISBLANK('AO Overig'!C44),"",'AO Overig'!C44)</f>
        <v/>
      </c>
      <c r="E136" s="50"/>
      <c r="F136" s="50"/>
      <c r="G136" s="50"/>
      <c r="H136" s="50"/>
      <c r="I136" s="50"/>
    </row>
    <row r="137" spans="1:9" x14ac:dyDescent="0.35">
      <c r="A137" s="50"/>
      <c r="B137" s="50" t="s">
        <v>190</v>
      </c>
      <c r="C137" s="116" t="s">
        <v>358</v>
      </c>
      <c r="D137" s="130" t="str">
        <f>IF(ISBLANK('AO Overig'!C45),"",'AO Overig'!C45)</f>
        <v/>
      </c>
      <c r="E137" s="50"/>
      <c r="F137" s="50"/>
      <c r="G137" s="50"/>
      <c r="H137" s="50"/>
      <c r="I137" s="50"/>
    </row>
    <row r="138" spans="1:9" x14ac:dyDescent="0.35">
      <c r="A138" s="50"/>
      <c r="B138" s="50" t="s">
        <v>192</v>
      </c>
      <c r="C138" s="117" t="s">
        <v>359</v>
      </c>
      <c r="D138" s="131" t="str">
        <f>IF(ISBLANK('AO Overig'!C46),"",'AO Overig'!C46)</f>
        <v/>
      </c>
      <c r="E138" s="50"/>
      <c r="F138" s="50"/>
      <c r="G138" s="50"/>
      <c r="H138" s="50"/>
      <c r="I138" s="50"/>
    </row>
    <row r="139" spans="1:9" x14ac:dyDescent="0.35">
      <c r="A139" s="50"/>
      <c r="B139" s="50"/>
      <c r="C139" s="48"/>
      <c r="D139" s="50"/>
      <c r="E139" s="50"/>
      <c r="F139" s="50"/>
      <c r="G139" s="50"/>
      <c r="H139" s="50"/>
      <c r="I139" s="50"/>
    </row>
    <row r="140" spans="1:9" x14ac:dyDescent="0.35">
      <c r="A140" s="50"/>
      <c r="B140" s="53">
        <v>9</v>
      </c>
      <c r="C140" s="51" t="s">
        <v>281</v>
      </c>
      <c r="D140" s="128" t="str">
        <f>IF(ISBLANK('AO Overig'!C52),"",'AO Overig'!C52)</f>
        <v/>
      </c>
      <c r="E140" s="50"/>
      <c r="F140" s="50"/>
      <c r="G140" s="50"/>
      <c r="H140" s="50"/>
      <c r="I140" s="50"/>
    </row>
    <row r="141" spans="1:9" ht="15" thickBot="1" x14ac:dyDescent="0.4">
      <c r="A141" s="50"/>
      <c r="B141" s="50"/>
      <c r="C141" s="48"/>
      <c r="D141" s="50"/>
      <c r="E141" s="50"/>
      <c r="F141" s="50"/>
      <c r="G141" s="50"/>
      <c r="H141" s="50"/>
      <c r="I141" s="50"/>
    </row>
    <row r="142" spans="1:9" ht="19" thickBot="1" x14ac:dyDescent="0.5">
      <c r="A142" s="66" t="s">
        <v>337</v>
      </c>
      <c r="B142" s="67"/>
      <c r="C142" s="67"/>
      <c r="D142" s="74"/>
      <c r="E142" s="68"/>
      <c r="F142" s="68"/>
      <c r="G142" s="69"/>
      <c r="H142" s="50"/>
      <c r="I142" s="50"/>
    </row>
    <row r="143" spans="1:9" x14ac:dyDescent="0.35">
      <c r="A143" s="50"/>
      <c r="B143" s="50"/>
      <c r="C143" s="48"/>
      <c r="D143" s="50"/>
      <c r="E143" s="50"/>
      <c r="F143" s="50"/>
      <c r="G143" s="50"/>
      <c r="H143" s="50"/>
      <c r="I143" s="50"/>
    </row>
    <row r="144" spans="1:9" x14ac:dyDescent="0.35">
      <c r="A144" s="50"/>
      <c r="B144" s="50"/>
      <c r="C144" s="48" t="s">
        <v>338</v>
      </c>
      <c r="D144" s="233">
        <f>'AO Algemeen'!J13</f>
        <v>0</v>
      </c>
      <c r="E144" s="50"/>
      <c r="F144" s="50"/>
      <c r="G144" s="50"/>
      <c r="H144" s="50"/>
      <c r="I144" s="50"/>
    </row>
    <row r="145" spans="1:9" x14ac:dyDescent="0.35">
      <c r="A145" s="50"/>
      <c r="B145" s="50"/>
      <c r="C145" s="48" t="s">
        <v>339</v>
      </c>
      <c r="D145" s="233">
        <f>'AO Algemeen'!J19</f>
        <v>0</v>
      </c>
      <c r="E145" s="50"/>
      <c r="F145" s="50"/>
      <c r="G145" s="50"/>
      <c r="H145" s="50"/>
      <c r="I145" s="50"/>
    </row>
    <row r="146" spans="1:9" x14ac:dyDescent="0.35">
      <c r="A146" s="50"/>
      <c r="B146" s="50"/>
      <c r="C146" s="48" t="s">
        <v>340</v>
      </c>
      <c r="D146" s="233">
        <f>'AO Algemeen'!J25</f>
        <v>0</v>
      </c>
      <c r="E146" s="50"/>
      <c r="F146" s="50"/>
      <c r="G146" s="50"/>
      <c r="H146" s="50"/>
      <c r="I146" s="50"/>
    </row>
    <row r="147" spans="1:9" x14ac:dyDescent="0.35">
      <c r="A147" s="50"/>
      <c r="B147" s="50"/>
      <c r="C147" s="48" t="s">
        <v>341</v>
      </c>
      <c r="D147" s="233">
        <f>'AO Capaciteit'!I5</f>
        <v>0</v>
      </c>
      <c r="E147" s="50"/>
      <c r="F147" s="50"/>
      <c r="G147" s="50"/>
      <c r="H147" s="50"/>
      <c r="I147" s="50"/>
    </row>
    <row r="148" spans="1:9" x14ac:dyDescent="0.35">
      <c r="A148" s="50"/>
      <c r="B148" s="50"/>
      <c r="C148" s="48" t="s">
        <v>342</v>
      </c>
      <c r="D148" s="233">
        <f>'AO Capaciteit'!I12</f>
        <v>0</v>
      </c>
      <c r="E148" s="50"/>
      <c r="F148" s="50"/>
      <c r="G148" s="50"/>
      <c r="H148" s="50"/>
      <c r="I148" s="50"/>
    </row>
    <row r="149" spans="1:9" x14ac:dyDescent="0.35">
      <c r="A149" s="50"/>
      <c r="B149" s="50"/>
      <c r="C149" s="48" t="s">
        <v>343</v>
      </c>
      <c r="D149" s="233">
        <f>'AO Capaciteit'!I18</f>
        <v>0</v>
      </c>
      <c r="E149" s="50"/>
      <c r="F149" s="50"/>
      <c r="G149" s="50"/>
      <c r="H149" s="50"/>
      <c r="I149" s="50"/>
    </row>
    <row r="150" spans="1:9" x14ac:dyDescent="0.35">
      <c r="A150" s="50"/>
      <c r="B150" s="50"/>
      <c r="C150" s="48" t="s">
        <v>344</v>
      </c>
      <c r="D150" s="233">
        <f>'AO Capaciteit'!I20</f>
        <v>0</v>
      </c>
      <c r="E150" s="50"/>
      <c r="F150" s="50"/>
      <c r="G150" s="50"/>
      <c r="H150" s="50"/>
      <c r="I150" s="50"/>
    </row>
    <row r="151" spans="1:9" x14ac:dyDescent="0.35">
      <c r="A151" s="50"/>
      <c r="B151" s="50"/>
      <c r="C151" s="48" t="s">
        <v>345</v>
      </c>
      <c r="D151" s="233">
        <f>'AO Kwaliteit'!K7</f>
        <v>0</v>
      </c>
      <c r="E151" s="50"/>
      <c r="F151" s="50"/>
      <c r="G151" s="50"/>
      <c r="H151" s="50"/>
      <c r="I151" s="50"/>
    </row>
    <row r="152" spans="1:9" x14ac:dyDescent="0.35">
      <c r="A152" s="50"/>
      <c r="B152" s="50"/>
      <c r="C152" s="48" t="s">
        <v>346</v>
      </c>
      <c r="D152" s="233">
        <f>'AO Kwaliteit'!K14</f>
        <v>0</v>
      </c>
      <c r="E152" s="50"/>
      <c r="F152" s="50"/>
      <c r="G152" s="50"/>
      <c r="H152" s="50"/>
      <c r="I152" s="50"/>
    </row>
    <row r="153" spans="1:9" x14ac:dyDescent="0.35">
      <c r="A153" s="50"/>
      <c r="B153" s="50"/>
      <c r="C153" s="48" t="s">
        <v>347</v>
      </c>
      <c r="D153" s="233">
        <f>'AO Kwaliteit'!K25</f>
        <v>0</v>
      </c>
      <c r="E153" s="50"/>
      <c r="F153" s="50"/>
      <c r="G153" s="50"/>
      <c r="H153" s="50"/>
      <c r="I153" s="50"/>
    </row>
    <row r="154" spans="1:9" x14ac:dyDescent="0.35">
      <c r="A154" s="50"/>
      <c r="B154" s="50"/>
      <c r="C154" s="48" t="s">
        <v>348</v>
      </c>
      <c r="D154" s="233">
        <f>'AO Overig'!I4</f>
        <v>0</v>
      </c>
      <c r="E154" s="50"/>
      <c r="F154" s="50"/>
      <c r="G154" s="50"/>
      <c r="H154" s="50"/>
      <c r="I154" s="50"/>
    </row>
    <row r="155" spans="1:9" x14ac:dyDescent="0.35">
      <c r="A155" s="50"/>
      <c r="B155" s="50"/>
      <c r="C155" s="48" t="s">
        <v>349</v>
      </c>
      <c r="D155" s="233">
        <f>'AO Overig'!I15</f>
        <v>0</v>
      </c>
      <c r="E155" s="50"/>
      <c r="F155" s="50"/>
      <c r="G155" s="50"/>
      <c r="H155" s="50"/>
      <c r="I155" s="50"/>
    </row>
    <row r="156" spans="1:9" x14ac:dyDescent="0.35">
      <c r="A156" s="50"/>
      <c r="B156" s="50"/>
      <c r="C156" s="48" t="s">
        <v>350</v>
      </c>
      <c r="D156" s="233">
        <f>'AO Overig'!I26</f>
        <v>0</v>
      </c>
      <c r="E156" s="50"/>
      <c r="F156" s="50"/>
      <c r="G156" s="50"/>
      <c r="H156" s="50"/>
      <c r="I156" s="50"/>
    </row>
    <row r="157" spans="1:9" x14ac:dyDescent="0.35">
      <c r="A157" s="50"/>
      <c r="B157" s="50"/>
      <c r="C157" s="48" t="s">
        <v>351</v>
      </c>
      <c r="D157" s="233">
        <f>'AO Overig'!I32</f>
        <v>0</v>
      </c>
      <c r="E157" s="50"/>
      <c r="F157" s="50"/>
      <c r="G157" s="50"/>
      <c r="H157" s="50"/>
      <c r="I157" s="50"/>
    </row>
    <row r="158" spans="1:9" x14ac:dyDescent="0.35">
      <c r="A158" s="50"/>
      <c r="B158" s="50"/>
      <c r="C158" s="48" t="s">
        <v>352</v>
      </c>
      <c r="D158" s="233">
        <f>'AO Overig'!I42</f>
        <v>0</v>
      </c>
      <c r="E158" s="50"/>
      <c r="F158" s="50"/>
      <c r="G158" s="50"/>
      <c r="H158" s="50"/>
      <c r="I158" s="50"/>
    </row>
    <row r="159" spans="1:9" x14ac:dyDescent="0.35">
      <c r="A159" s="50"/>
      <c r="B159" s="50"/>
      <c r="C159" s="48"/>
      <c r="D159" s="50"/>
      <c r="E159" s="50"/>
      <c r="F159" s="50"/>
      <c r="G159" s="50"/>
      <c r="H159" s="50"/>
      <c r="I159" s="50"/>
    </row>
  </sheetData>
  <protectedRanges>
    <protectedRange sqref="D67:D70 E74 F74:F93 E76:E93" name="Pagina3_1"/>
  </protectedRanges>
  <mergeCells count="1">
    <mergeCell ref="A3:C3"/>
  </mergeCells>
  <phoneticPr fontId="6" type="noConversion"/>
  <pageMargins left="0.7" right="0.7" top="0.75" bottom="0.75" header="0.3" footer="0.3"/>
  <pageSetup paperSize="9" orientation="portrait" verticalDpi="0" r:id="rId1"/>
  <tableParts count="11">
    <tablePart r:id="rId3"/>
    <tablePart r:id="rId4"/>
    <tablePart r:id="rId5"/>
    <tablePart r:id="rId6"/>
    <tablePart r:id="rId7"/>
    <tablePart r:id="rId8"/>
    <tablePart r:id="rId9"/>
    <tablePart r:id="rId10"/>
    <tablePart r:id="rId11"/>
    <tablePart r:id="rId12"/>
    <tablePart r:id="rId1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DEB45-13A5-4934-AB77-95D5F6C50B3E}">
  <dimension ref="A1:U126"/>
  <sheetViews>
    <sheetView zoomScale="85" zoomScaleNormal="85" workbookViewId="0">
      <selection activeCell="D5" sqref="D5"/>
    </sheetView>
  </sheetViews>
  <sheetFormatPr defaultColWidth="8.6328125" defaultRowHeight="14.5" x14ac:dyDescent="0.35"/>
  <cols>
    <col min="1" max="1" width="12.36328125" bestFit="1" customWidth="1"/>
    <col min="2" max="2" width="17.453125" customWidth="1"/>
    <col min="3" max="3" width="39.54296875" style="1" bestFit="1" customWidth="1"/>
    <col min="4" max="4" width="24.36328125" customWidth="1"/>
    <col min="5" max="5" width="31" customWidth="1"/>
    <col min="6" max="6" width="22.90625" customWidth="1"/>
    <col min="7" max="7" width="22.08984375" customWidth="1"/>
    <col min="8" max="8" width="18.36328125" customWidth="1"/>
    <col min="9" max="9" width="9.36328125" customWidth="1"/>
  </cols>
  <sheetData>
    <row r="1" spans="1:9" x14ac:dyDescent="0.35">
      <c r="A1" s="50"/>
      <c r="B1" s="50"/>
      <c r="C1" s="48"/>
      <c r="D1" s="50"/>
      <c r="E1" s="50"/>
      <c r="F1" s="50"/>
      <c r="G1" s="50"/>
      <c r="H1" s="50"/>
      <c r="I1" s="50"/>
    </row>
    <row r="2" spans="1:9" ht="15" thickBot="1" x14ac:dyDescent="0.4">
      <c r="A2" s="50"/>
      <c r="B2" s="50"/>
      <c r="C2" s="48"/>
      <c r="D2" s="50"/>
      <c r="E2" s="50"/>
      <c r="F2" s="50"/>
      <c r="G2" s="50"/>
      <c r="H2" s="50"/>
      <c r="I2" s="50"/>
    </row>
    <row r="3" spans="1:9" ht="19" thickBot="1" x14ac:dyDescent="0.5">
      <c r="A3" s="310" t="s">
        <v>198</v>
      </c>
      <c r="B3" s="311"/>
      <c r="C3" s="311"/>
      <c r="D3" s="54"/>
      <c r="E3" s="54"/>
      <c r="F3" s="54"/>
      <c r="G3" s="55"/>
      <c r="H3" s="50"/>
      <c r="I3" s="50"/>
    </row>
    <row r="4" spans="1:9" x14ac:dyDescent="0.35">
      <c r="A4" s="50"/>
      <c r="B4" s="50"/>
      <c r="C4" s="48"/>
      <c r="D4" s="50"/>
      <c r="E4" s="50"/>
      <c r="F4" s="50"/>
      <c r="G4" s="50"/>
      <c r="H4" s="50"/>
      <c r="I4" s="50"/>
    </row>
    <row r="5" spans="1:9" x14ac:dyDescent="0.35">
      <c r="A5" s="50"/>
      <c r="B5" s="50" t="s">
        <v>2</v>
      </c>
      <c r="C5" s="58" t="s">
        <v>3</v>
      </c>
      <c r="D5" s="59" t="str">
        <f>IF('AO Algemeen'!C4=0,"",'AO Algemeen'!C4)</f>
        <v/>
      </c>
      <c r="E5" s="50"/>
      <c r="F5" s="50"/>
      <c r="G5" s="50"/>
      <c r="H5" s="50"/>
      <c r="I5" s="50"/>
    </row>
    <row r="6" spans="1:9" x14ac:dyDescent="0.35">
      <c r="A6" s="50"/>
      <c r="B6" s="50" t="s">
        <v>5</v>
      </c>
      <c r="C6" s="58" t="s">
        <v>6</v>
      </c>
      <c r="D6" s="60" t="str">
        <f>IF('AO Algemeen'!C5=0,"",'AO Algemeen'!C5)</f>
        <v/>
      </c>
      <c r="E6" s="50"/>
      <c r="F6" s="50"/>
      <c r="G6" s="50"/>
      <c r="H6" s="50"/>
      <c r="I6" s="50"/>
    </row>
    <row r="7" spans="1:9" x14ac:dyDescent="0.35">
      <c r="A7" s="50"/>
      <c r="B7" s="50" t="s">
        <v>11</v>
      </c>
      <c r="C7" s="61" t="s">
        <v>199</v>
      </c>
      <c r="D7" s="114" t="str">
        <f>IF('AO Algemeen'!C7=0,"",'AO Algemeen'!C7)</f>
        <v/>
      </c>
      <c r="E7" s="50"/>
      <c r="F7" s="50"/>
      <c r="G7" s="50"/>
      <c r="H7" s="50"/>
      <c r="I7" s="50"/>
    </row>
    <row r="8" spans="1:9" x14ac:dyDescent="0.35">
      <c r="A8" s="50"/>
      <c r="B8" s="50" t="s">
        <v>11</v>
      </c>
      <c r="C8" s="61" t="s">
        <v>200</v>
      </c>
      <c r="D8" s="114" t="str">
        <f>IF('AO Algemeen'!D7=0,"",'AO Algemeen'!D7)</f>
        <v/>
      </c>
      <c r="E8" s="50"/>
      <c r="F8" s="50"/>
      <c r="G8" s="50"/>
      <c r="H8" s="50"/>
      <c r="I8" s="50"/>
    </row>
    <row r="9" spans="1:9" x14ac:dyDescent="0.35">
      <c r="A9" s="50"/>
      <c r="B9" s="50" t="s">
        <v>14</v>
      </c>
      <c r="C9" s="51" t="s">
        <v>201</v>
      </c>
      <c r="D9" s="114" t="str">
        <f>IF('AO Algemeen'!C8=0,"",'AO Algemeen'!C8)</f>
        <v/>
      </c>
      <c r="E9" s="50"/>
      <c r="F9" s="50"/>
      <c r="G9" s="50"/>
      <c r="H9" s="50"/>
      <c r="I9" s="50"/>
    </row>
    <row r="10" spans="1:9" x14ac:dyDescent="0.35">
      <c r="A10" s="50"/>
      <c r="B10" s="50" t="s">
        <v>14</v>
      </c>
      <c r="C10" s="51" t="s">
        <v>202</v>
      </c>
      <c r="D10" s="114" t="str">
        <f>IF('AO Algemeen'!D8=0,"",'AO Algemeen'!D8)</f>
        <v/>
      </c>
      <c r="E10" s="50"/>
      <c r="F10" s="50"/>
      <c r="G10" s="50"/>
      <c r="H10" s="50"/>
      <c r="I10" s="50"/>
    </row>
    <row r="11" spans="1:9" x14ac:dyDescent="0.35">
      <c r="A11" s="50"/>
      <c r="B11" s="50" t="s">
        <v>21</v>
      </c>
      <c r="C11" s="51" t="s">
        <v>203</v>
      </c>
      <c r="D11" s="60" t="str">
        <f>IF('AO Algemeen'!C13=0,"",'AO Algemeen'!C13)</f>
        <v/>
      </c>
      <c r="E11" s="50"/>
      <c r="F11" s="50"/>
      <c r="G11" s="50"/>
      <c r="H11" s="50"/>
      <c r="I11" s="50"/>
    </row>
    <row r="12" spans="1:9" x14ac:dyDescent="0.35">
      <c r="A12" s="50"/>
      <c r="B12" s="50" t="s">
        <v>21</v>
      </c>
      <c r="C12" s="51" t="s">
        <v>204</v>
      </c>
      <c r="D12" s="60" t="str">
        <f>IF('AO Algemeen'!D13=0,"",'AO Algemeen'!D13)</f>
        <v/>
      </c>
      <c r="E12" s="145"/>
      <c r="F12" s="50"/>
      <c r="G12" s="50"/>
      <c r="H12" s="50"/>
      <c r="I12" s="50"/>
    </row>
    <row r="13" spans="1:9" x14ac:dyDescent="0.35">
      <c r="A13" s="50"/>
      <c r="B13" s="50"/>
      <c r="C13" s="48"/>
      <c r="D13" s="50"/>
      <c r="E13" s="145"/>
      <c r="F13" s="50"/>
      <c r="G13" s="50"/>
      <c r="H13" s="50"/>
      <c r="I13" s="50"/>
    </row>
    <row r="14" spans="1:9" ht="15.5" x14ac:dyDescent="0.35">
      <c r="A14" s="50"/>
      <c r="B14" s="97" t="s">
        <v>24</v>
      </c>
      <c r="C14" s="96" t="s">
        <v>205</v>
      </c>
      <c r="D14" s="50"/>
      <c r="E14" s="50"/>
      <c r="F14" s="50"/>
      <c r="G14" s="52"/>
      <c r="H14" s="50"/>
      <c r="I14" s="50"/>
    </row>
    <row r="15" spans="1:9" x14ac:dyDescent="0.35">
      <c r="A15" s="50"/>
      <c r="B15" s="50"/>
      <c r="C15" s="48"/>
      <c r="D15" s="70" t="s">
        <v>206</v>
      </c>
      <c r="E15" s="51" t="s">
        <v>207</v>
      </c>
      <c r="F15" s="70" t="s">
        <v>208</v>
      </c>
      <c r="G15" s="70" t="s">
        <v>209</v>
      </c>
      <c r="H15" s="50"/>
      <c r="I15" s="50"/>
    </row>
    <row r="16" spans="1:9" x14ac:dyDescent="0.35">
      <c r="A16" s="50"/>
      <c r="B16" s="146" t="s">
        <v>29</v>
      </c>
      <c r="C16" s="51" t="s">
        <v>210</v>
      </c>
      <c r="D16" s="234">
        <f>IF(ISBLANK('AO Algemeen'!C19),"",'AO Algemeen'!C19)</f>
        <v>0</v>
      </c>
      <c r="E16" s="138" t="str">
        <f>IF(ISBLANK('AO Algemeen'!D19),"",'AO Algemeen'!D19)</f>
        <v/>
      </c>
      <c r="F16" s="138" t="str">
        <f>IF(ISBLANK('AO Algemeen'!E19),"",'AO Algemeen'!E19)</f>
        <v/>
      </c>
      <c r="G16" s="138" t="str">
        <f>IF(ISBLANK('AO Algemeen'!F19),"",'AO Algemeen'!F19)</f>
        <v/>
      </c>
      <c r="H16" s="50"/>
      <c r="I16" s="50"/>
    </row>
    <row r="17" spans="1:9" x14ac:dyDescent="0.35">
      <c r="A17" s="50"/>
      <c r="B17" s="146" t="s">
        <v>32</v>
      </c>
      <c r="C17" s="51" t="s">
        <v>211</v>
      </c>
      <c r="D17" s="235">
        <f>IF(ISBLANK('AO Algemeen'!C20),"",'AO Algemeen'!C20)</f>
        <v>0</v>
      </c>
      <c r="E17" s="139" t="str">
        <f>IF(ISBLANK('AO Algemeen'!D20),"",'AO Algemeen'!D20)</f>
        <v/>
      </c>
      <c r="F17" s="139" t="str">
        <f>IF(ISBLANK('AO Algemeen'!E20),"",'AO Algemeen'!E20)</f>
        <v/>
      </c>
      <c r="G17" s="139" t="str">
        <f>IF(ISBLANK('AO Algemeen'!F20),"",'AO Algemeen'!F20)</f>
        <v/>
      </c>
      <c r="H17" s="50"/>
      <c r="I17" s="50"/>
    </row>
    <row r="18" spans="1:9" x14ac:dyDescent="0.35">
      <c r="A18" s="50"/>
      <c r="B18" s="146" t="s">
        <v>34</v>
      </c>
      <c r="C18" s="51" t="s">
        <v>212</v>
      </c>
      <c r="D18" s="235">
        <f>IF(ISBLANK('AO Algemeen'!C21),"",'AO Algemeen'!C21)</f>
        <v>0</v>
      </c>
      <c r="E18" s="139" t="str">
        <f>IF(ISBLANK('AO Algemeen'!D21),"",'AO Algemeen'!D21)</f>
        <v/>
      </c>
      <c r="F18" s="139" t="str">
        <f>IF(ISBLANK('AO Algemeen'!E21),"",'AO Algemeen'!E21)</f>
        <v/>
      </c>
      <c r="G18" s="139" t="str">
        <f>IF(ISBLANK('AO Algemeen'!F21),"",'AO Algemeen'!F21)</f>
        <v/>
      </c>
      <c r="H18" s="50"/>
      <c r="I18" s="50"/>
    </row>
    <row r="19" spans="1:9" x14ac:dyDescent="0.35">
      <c r="A19" s="50"/>
      <c r="B19" s="146" t="s">
        <v>36</v>
      </c>
      <c r="C19" s="51" t="s">
        <v>213</v>
      </c>
      <c r="D19" s="144">
        <f>IF(ISBLANK('AO Algemeen'!C22),"",'AO Algemeen'!C22)</f>
        <v>0</v>
      </c>
      <c r="E19" s="144">
        <f>IF(ISBLANK('AO Algemeen'!D22),"",'AO Algemeen'!D22)</f>
        <v>0</v>
      </c>
      <c r="F19" s="144">
        <f>IF(ISBLANK('AO Algemeen'!E22),"",'AO Algemeen'!E22)</f>
        <v>0</v>
      </c>
      <c r="G19" s="144">
        <f>IF(ISBLANK('AO Algemeen'!F22),"",'AO Algemeen'!F22)</f>
        <v>0</v>
      </c>
      <c r="H19" s="50"/>
      <c r="I19" s="50"/>
    </row>
    <row r="20" spans="1:9" x14ac:dyDescent="0.35">
      <c r="A20" s="50"/>
      <c r="B20" s="50"/>
      <c r="C20" s="48"/>
      <c r="D20" s="50"/>
      <c r="E20" s="50"/>
      <c r="F20" s="50"/>
      <c r="G20" s="50"/>
      <c r="H20" s="50"/>
      <c r="I20" s="50"/>
    </row>
    <row r="21" spans="1:9" ht="15.5" x14ac:dyDescent="0.35">
      <c r="A21" s="50"/>
      <c r="B21" s="97" t="s">
        <v>38</v>
      </c>
      <c r="C21" s="96" t="s">
        <v>214</v>
      </c>
      <c r="D21" s="50"/>
      <c r="E21" s="50"/>
      <c r="F21" s="50"/>
      <c r="G21" s="50"/>
      <c r="H21" s="50"/>
      <c r="I21" s="50"/>
    </row>
    <row r="22" spans="1:9" ht="24.5" x14ac:dyDescent="0.35">
      <c r="A22" s="50"/>
      <c r="B22" s="50"/>
      <c r="C22" s="48"/>
      <c r="D22" s="70" t="s">
        <v>206</v>
      </c>
      <c r="E22" s="70" t="s">
        <v>208</v>
      </c>
      <c r="F22" s="70" t="s">
        <v>208</v>
      </c>
      <c r="G22" s="70" t="s">
        <v>208</v>
      </c>
      <c r="H22" s="70" t="s">
        <v>215</v>
      </c>
      <c r="I22" s="50"/>
    </row>
    <row r="23" spans="1:9" x14ac:dyDescent="0.35">
      <c r="A23" s="50"/>
      <c r="B23" s="146" t="s">
        <v>44</v>
      </c>
      <c r="C23" s="51" t="s">
        <v>210</v>
      </c>
      <c r="D23" s="140">
        <f>IF(ISBLANK('AO Algemeen'!C25),"",'AO Algemeen'!C25)</f>
        <v>0</v>
      </c>
      <c r="E23" s="140" t="str">
        <f>IF(ISBLANK('AO Algemeen'!D25),"",'AO Algemeen'!D25)</f>
        <v/>
      </c>
      <c r="F23" s="141" t="str">
        <f>IF(ISBLANK('AO Algemeen'!E25),"",'AO Algemeen'!E25)</f>
        <v/>
      </c>
      <c r="G23" s="142" t="str">
        <f>IF(ISBLANK('AO Algemeen'!F25),"",'AO Algemeen'!F25)</f>
        <v/>
      </c>
      <c r="H23" s="50" t="str">
        <f>IF(ISBLANK('AO Algemeen'!G25),"",'AO Algemeen'!G25)</f>
        <v/>
      </c>
      <c r="I23" s="50"/>
    </row>
    <row r="24" spans="1:9" x14ac:dyDescent="0.35">
      <c r="A24" s="50"/>
      <c r="B24" s="146" t="s">
        <v>45</v>
      </c>
      <c r="C24" s="51" t="s">
        <v>211</v>
      </c>
      <c r="D24" s="235">
        <f>IF(ISBLANK('AO Algemeen'!C26),"",'AO Algemeen'!C26)</f>
        <v>0</v>
      </c>
      <c r="E24" s="139" t="str">
        <f>IF(ISBLANK('AO Algemeen'!D26),"",'AO Algemeen'!D26)</f>
        <v/>
      </c>
      <c r="F24" s="139" t="str">
        <f>IF(ISBLANK('AO Algemeen'!E26),"",'AO Algemeen'!E26)</f>
        <v/>
      </c>
      <c r="G24" s="143" t="str">
        <f>IF(ISBLANK('AO Algemeen'!F26),"",'AO Algemeen'!F26)</f>
        <v/>
      </c>
      <c r="H24" s="50"/>
      <c r="I24" s="50"/>
    </row>
    <row r="25" spans="1:9" x14ac:dyDescent="0.35">
      <c r="A25" s="50"/>
      <c r="B25" s="146" t="s">
        <v>46</v>
      </c>
      <c r="C25" s="51" t="s">
        <v>212</v>
      </c>
      <c r="D25" s="235">
        <f>IF(ISBLANK('AO Algemeen'!C27),"",'AO Algemeen'!C27)</f>
        <v>0</v>
      </c>
      <c r="E25" s="139" t="str">
        <f>IF(ISBLANK('AO Algemeen'!D27),"",'AO Algemeen'!D27)</f>
        <v/>
      </c>
      <c r="F25" s="139" t="str">
        <f>IF(ISBLANK('AO Algemeen'!E27),"",'AO Algemeen'!E27)</f>
        <v/>
      </c>
      <c r="G25" s="143" t="str">
        <f>IF(ISBLANK('AO Algemeen'!F27),"",'AO Algemeen'!F27)</f>
        <v/>
      </c>
      <c r="H25" s="50"/>
      <c r="I25" s="50"/>
    </row>
    <row r="26" spans="1:9" x14ac:dyDescent="0.35">
      <c r="A26" s="50"/>
      <c r="B26" s="146" t="s">
        <v>47</v>
      </c>
      <c r="C26" s="51" t="s">
        <v>213</v>
      </c>
      <c r="D26" s="144">
        <f>IF(ISBLANK('AO Algemeen'!C28),"",'AO Algemeen'!C28)</f>
        <v>0</v>
      </c>
      <c r="E26" s="144">
        <f>IF(ISBLANK('AO Algemeen'!D28),"",'AO Algemeen'!D28)</f>
        <v>0</v>
      </c>
      <c r="F26" s="144">
        <f>IF(ISBLANK('AO Algemeen'!E28),"",'AO Algemeen'!E28)</f>
        <v>0</v>
      </c>
      <c r="G26" s="241">
        <f>IF(ISBLANK('AO Algemeen'!F28),"",'AO Algemeen'!F28)</f>
        <v>0</v>
      </c>
      <c r="H26" s="50"/>
      <c r="I26" s="50"/>
    </row>
    <row r="27" spans="1:9" x14ac:dyDescent="0.35">
      <c r="A27" s="50"/>
      <c r="B27" s="50"/>
      <c r="C27" s="48"/>
      <c r="D27" s="50"/>
      <c r="E27" s="50"/>
      <c r="F27" s="50"/>
      <c r="G27" s="50"/>
      <c r="H27" s="50"/>
      <c r="I27" s="50"/>
    </row>
    <row r="28" spans="1:9" ht="15" thickBot="1" x14ac:dyDescent="0.4">
      <c r="A28" s="50"/>
      <c r="B28" s="50"/>
      <c r="C28" s="48"/>
      <c r="D28" s="50"/>
      <c r="E28" s="50"/>
      <c r="F28" s="50"/>
      <c r="G28" s="50"/>
      <c r="H28" s="50"/>
      <c r="I28" s="50"/>
    </row>
    <row r="29" spans="1:9" ht="19.5" customHeight="1" thickBot="1" x14ac:dyDescent="0.5">
      <c r="A29" s="310" t="s">
        <v>216</v>
      </c>
      <c r="B29" s="311"/>
      <c r="C29" s="311"/>
      <c r="D29" s="54"/>
      <c r="E29" s="54"/>
      <c r="F29" s="54"/>
      <c r="G29" s="55"/>
      <c r="H29" s="50"/>
      <c r="I29" s="50"/>
    </row>
    <row r="30" spans="1:9" x14ac:dyDescent="0.35">
      <c r="A30" s="50"/>
      <c r="B30" s="50"/>
      <c r="C30" s="50"/>
      <c r="D30" s="50"/>
      <c r="E30" s="50"/>
      <c r="F30" s="50"/>
      <c r="G30" s="50"/>
      <c r="H30" s="50"/>
      <c r="I30" s="50"/>
    </row>
    <row r="31" spans="1:9" ht="15.5" x14ac:dyDescent="0.35">
      <c r="A31" s="50"/>
      <c r="B31" s="97" t="s">
        <v>53</v>
      </c>
      <c r="C31" s="99" t="s">
        <v>217</v>
      </c>
      <c r="D31" s="50"/>
      <c r="E31" s="50"/>
      <c r="F31" s="50"/>
      <c r="G31" s="50"/>
      <c r="H31" s="50"/>
      <c r="I31" s="50"/>
    </row>
    <row r="32" spans="1:9" x14ac:dyDescent="0.35">
      <c r="A32" s="50"/>
      <c r="B32" s="50"/>
      <c r="C32" s="48"/>
      <c r="D32" s="70" t="s">
        <v>218</v>
      </c>
      <c r="E32" s="70" t="s">
        <v>219</v>
      </c>
      <c r="F32" s="70" t="s">
        <v>220</v>
      </c>
      <c r="G32" s="50"/>
      <c r="H32" s="50"/>
      <c r="I32" s="50"/>
    </row>
    <row r="33" spans="1:9" x14ac:dyDescent="0.35">
      <c r="A33" s="50"/>
      <c r="B33" s="146" t="s">
        <v>58</v>
      </c>
      <c r="C33" s="61" t="s">
        <v>221</v>
      </c>
      <c r="D33" s="62" t="str">
        <f>IF(ISBLANK('AO Capaciteit'!C5),"",'AO Capaciteit'!C5)</f>
        <v/>
      </c>
      <c r="E33" s="136" t="str">
        <f>IF(ISBLANK('AO Capaciteit'!D5),"",'AO Capaciteit'!D5)</f>
        <v/>
      </c>
      <c r="F33" s="136" t="str">
        <f>IF(ISBLANK('AO Capaciteit'!E5),"",'AO Capaciteit'!E5)</f>
        <v/>
      </c>
      <c r="G33" s="50"/>
      <c r="H33" s="50"/>
      <c r="I33" s="50"/>
    </row>
    <row r="34" spans="1:9" x14ac:dyDescent="0.35">
      <c r="A34" s="50"/>
      <c r="B34" s="146" t="s">
        <v>60</v>
      </c>
      <c r="C34" s="61" t="s">
        <v>222</v>
      </c>
      <c r="D34" s="63" t="str">
        <f>IF(ISBLANK('AO Capaciteit'!C6),"",'AO Capaciteit'!C6)</f>
        <v/>
      </c>
      <c r="E34" s="137" t="str">
        <f>IF(ISBLANK('AO Capaciteit'!D6),"",'AO Capaciteit'!D6)</f>
        <v/>
      </c>
      <c r="F34" s="137" t="str">
        <f>IF(ISBLANK('AO Capaciteit'!E6),"",'AO Capaciteit'!E6)</f>
        <v/>
      </c>
      <c r="G34" s="50"/>
      <c r="H34" s="50"/>
      <c r="I34" s="50"/>
    </row>
    <row r="35" spans="1:9" x14ac:dyDescent="0.35">
      <c r="A35" s="50"/>
      <c r="B35" s="146" t="s">
        <v>62</v>
      </c>
      <c r="C35" s="61" t="s">
        <v>223</v>
      </c>
      <c r="D35" s="63" t="str">
        <f>IF(ISBLANK('AO Capaciteit'!C7),"",'AO Capaciteit'!C7)</f>
        <v/>
      </c>
      <c r="E35" s="137" t="str">
        <f>IF(ISBLANK('AO Capaciteit'!D7),"",'AO Capaciteit'!D7)</f>
        <v/>
      </c>
      <c r="F35" s="137" t="str">
        <f>IF(ISBLANK('AO Capaciteit'!E7),"",'AO Capaciteit'!E7)</f>
        <v/>
      </c>
      <c r="G35" s="50"/>
      <c r="H35" s="50"/>
      <c r="I35" s="50"/>
    </row>
    <row r="36" spans="1:9" x14ac:dyDescent="0.35">
      <c r="A36" s="50"/>
      <c r="B36" s="50"/>
      <c r="C36" s="51"/>
      <c r="D36" s="50"/>
      <c r="E36" s="50"/>
      <c r="F36" s="50"/>
      <c r="G36" s="50"/>
      <c r="H36" s="50"/>
      <c r="I36" s="50"/>
    </row>
    <row r="37" spans="1:9" x14ac:dyDescent="0.35">
      <c r="A37" s="50"/>
      <c r="B37" s="50" t="s">
        <v>65</v>
      </c>
      <c r="C37" s="61" t="s">
        <v>224</v>
      </c>
      <c r="D37" s="63" t="str">
        <f>IF(ISBLANK('AO Capaciteit'!C12),"",'AO Capaciteit'!C12)</f>
        <v/>
      </c>
      <c r="E37" s="50"/>
      <c r="F37" s="50"/>
      <c r="G37" s="50"/>
      <c r="H37" s="50"/>
      <c r="I37" s="50"/>
    </row>
    <row r="38" spans="1:9" x14ac:dyDescent="0.35">
      <c r="A38" s="50"/>
      <c r="B38" s="50" t="s">
        <v>67</v>
      </c>
      <c r="C38" s="61" t="s">
        <v>225</v>
      </c>
      <c r="D38" s="63" t="str">
        <f>IF(ISBLANK('AO Capaciteit'!C13),"",'AO Capaciteit'!C13)</f>
        <v/>
      </c>
      <c r="E38" s="50"/>
      <c r="F38" s="50"/>
      <c r="G38" s="50"/>
      <c r="H38" s="50"/>
      <c r="I38" s="50"/>
    </row>
    <row r="39" spans="1:9" x14ac:dyDescent="0.35">
      <c r="A39" s="50"/>
      <c r="B39" s="50"/>
      <c r="C39" s="48"/>
      <c r="D39" s="50"/>
      <c r="E39" s="50"/>
      <c r="F39" s="50"/>
      <c r="G39" s="50"/>
      <c r="H39" s="50"/>
      <c r="I39" s="50"/>
    </row>
    <row r="40" spans="1:9" x14ac:dyDescent="0.35">
      <c r="A40" s="50"/>
      <c r="B40" s="50"/>
      <c r="C40" s="48"/>
      <c r="D40" s="50"/>
      <c r="E40" s="50"/>
      <c r="F40" s="50"/>
      <c r="G40" s="50"/>
      <c r="H40" s="50"/>
      <c r="I40" s="50"/>
    </row>
    <row r="41" spans="1:9" x14ac:dyDescent="0.35">
      <c r="A41" s="50"/>
      <c r="B41" s="50" t="s">
        <v>72</v>
      </c>
      <c r="C41" s="48" t="s">
        <v>226</v>
      </c>
      <c r="D41" s="64" t="str">
        <f>IF(ISBLANK('AO Capaciteit'!F18),"",'AO Capaciteit'!F18)</f>
        <v/>
      </c>
      <c r="E41" s="50"/>
      <c r="F41" s="50"/>
      <c r="G41" s="50"/>
      <c r="H41" s="50"/>
      <c r="I41" s="50"/>
    </row>
    <row r="42" spans="1:9" x14ac:dyDescent="0.35">
      <c r="A42" s="50"/>
      <c r="B42" s="50" t="s">
        <v>73</v>
      </c>
      <c r="C42" s="48" t="s">
        <v>227</v>
      </c>
      <c r="D42" s="65" t="str">
        <f>IF(ISBLANK('AO Capaciteit'!F20),"",'AO Capaciteit'!F20)</f>
        <v/>
      </c>
      <c r="E42" s="50"/>
      <c r="F42" s="50"/>
      <c r="G42" s="50"/>
      <c r="H42" s="50"/>
      <c r="I42" s="50"/>
    </row>
    <row r="43" spans="1:9" ht="15" thickBot="1" x14ac:dyDescent="0.4">
      <c r="A43" s="50"/>
      <c r="B43" s="50"/>
      <c r="C43" s="48"/>
      <c r="D43" s="2"/>
      <c r="E43" s="50"/>
      <c r="F43" s="50"/>
      <c r="G43" s="50"/>
      <c r="H43" s="50"/>
      <c r="I43" s="50"/>
    </row>
    <row r="44" spans="1:9" ht="19" thickBot="1" x14ac:dyDescent="0.5">
      <c r="A44" s="312" t="s">
        <v>228</v>
      </c>
      <c r="B44" s="313"/>
      <c r="C44" s="313"/>
      <c r="D44" s="102"/>
      <c r="E44" s="102"/>
      <c r="F44" s="102"/>
      <c r="G44" s="103"/>
      <c r="H44" s="50"/>
      <c r="I44" s="50"/>
    </row>
    <row r="45" spans="1:9" x14ac:dyDescent="0.35">
      <c r="A45" s="50"/>
      <c r="B45" s="50"/>
      <c r="C45" s="48"/>
      <c r="D45" s="50"/>
      <c r="E45" s="50"/>
      <c r="F45" s="50"/>
      <c r="G45" s="50"/>
      <c r="H45" s="50"/>
      <c r="I45" s="50"/>
    </row>
    <row r="46" spans="1:9" x14ac:dyDescent="0.35">
      <c r="A46" s="50"/>
      <c r="B46" s="50"/>
      <c r="C46" s="48"/>
      <c r="D46" s="50"/>
      <c r="E46" s="50"/>
      <c r="F46" s="50"/>
      <c r="G46" s="50"/>
      <c r="H46" s="50"/>
      <c r="I46" s="50"/>
    </row>
    <row r="47" spans="1:9" ht="15.5" x14ac:dyDescent="0.35">
      <c r="A47" s="50"/>
      <c r="B47" s="97" t="s">
        <v>78</v>
      </c>
      <c r="C47" s="96" t="s">
        <v>229</v>
      </c>
      <c r="D47" s="96"/>
      <c r="E47" s="96"/>
      <c r="F47" s="48"/>
      <c r="G47" s="50"/>
      <c r="H47" s="50"/>
      <c r="I47" s="50"/>
    </row>
    <row r="48" spans="1:9" x14ac:dyDescent="0.35">
      <c r="A48" s="50"/>
      <c r="B48" s="145" t="s">
        <v>79</v>
      </c>
      <c r="C48" s="51" t="s">
        <v>230</v>
      </c>
      <c r="D48" s="63" t="str">
        <f>IF(ISBLANK('AO Kwaliteit'!C7),"",'AO Kwaliteit'!C7)</f>
        <v/>
      </c>
      <c r="E48" s="48"/>
      <c r="F48" s="48"/>
      <c r="G48" s="50"/>
      <c r="H48" s="50"/>
      <c r="I48" s="50"/>
    </row>
    <row r="49" spans="1:9" x14ac:dyDescent="0.35">
      <c r="A49" s="50"/>
      <c r="B49" s="145" t="s">
        <v>81</v>
      </c>
      <c r="C49" s="51" t="s">
        <v>231</v>
      </c>
      <c r="D49" s="63" t="str">
        <f>IF(ISBLANK('AO Kwaliteit'!C8),"",'AO Kwaliteit'!C8)</f>
        <v/>
      </c>
      <c r="E49" s="48"/>
      <c r="F49" s="48"/>
      <c r="G49" s="50"/>
      <c r="H49" s="50"/>
      <c r="I49" s="50"/>
    </row>
    <row r="50" spans="1:9" x14ac:dyDescent="0.35">
      <c r="A50" s="50"/>
      <c r="B50" s="145" t="s">
        <v>83</v>
      </c>
      <c r="C50" s="51" t="s">
        <v>232</v>
      </c>
      <c r="D50" s="63" t="str">
        <f>IF(ISBLANK('AO Kwaliteit'!C9),"",'AO Kwaliteit'!C9)</f>
        <v/>
      </c>
      <c r="E50" s="48"/>
      <c r="F50" s="48"/>
      <c r="G50" s="50"/>
      <c r="H50" s="50"/>
      <c r="I50" s="50"/>
    </row>
    <row r="51" spans="1:9" x14ac:dyDescent="0.35">
      <c r="A51" s="50"/>
      <c r="B51" s="145" t="s">
        <v>85</v>
      </c>
      <c r="C51" s="51" t="s">
        <v>233</v>
      </c>
      <c r="D51" s="63" t="str">
        <f>IF(ISBLANK('AO Kwaliteit'!C10),"",'AO Kwaliteit'!C10)</f>
        <v/>
      </c>
      <c r="E51" s="48"/>
      <c r="F51" s="48"/>
      <c r="G51" s="50"/>
      <c r="H51" s="50"/>
      <c r="I51" s="50"/>
    </row>
    <row r="52" spans="1:9" x14ac:dyDescent="0.35">
      <c r="A52" s="50"/>
      <c r="B52" s="145" t="s">
        <v>87</v>
      </c>
      <c r="C52" s="51" t="s">
        <v>234</v>
      </c>
      <c r="D52" s="63" t="str">
        <f>IF(ISBLANK('AO Kwaliteit'!C11),"",'AO Kwaliteit'!C11)</f>
        <v/>
      </c>
      <c r="E52" s="48"/>
      <c r="F52" s="48"/>
      <c r="G52" s="50"/>
      <c r="H52" s="50"/>
      <c r="I52" s="50"/>
    </row>
    <row r="53" spans="1:9" x14ac:dyDescent="0.35">
      <c r="A53" s="50"/>
      <c r="B53" s="50"/>
      <c r="C53" s="48"/>
      <c r="D53" s="50"/>
      <c r="E53" s="50"/>
      <c r="F53" s="50"/>
      <c r="G53" s="50"/>
      <c r="H53" s="50"/>
      <c r="I53" s="50"/>
    </row>
    <row r="54" spans="1:9" ht="15.5" x14ac:dyDescent="0.35">
      <c r="A54" s="97"/>
      <c r="B54" s="97" t="s">
        <v>89</v>
      </c>
      <c r="C54" s="96" t="s">
        <v>235</v>
      </c>
      <c r="D54" s="97"/>
      <c r="E54" s="50"/>
      <c r="F54" s="50"/>
      <c r="G54" s="50"/>
      <c r="H54" s="50"/>
      <c r="I54" s="50"/>
    </row>
    <row r="55" spans="1:9" x14ac:dyDescent="0.35">
      <c r="A55" s="50"/>
      <c r="B55" s="145" t="s">
        <v>90</v>
      </c>
      <c r="C55" s="51" t="s">
        <v>236</v>
      </c>
      <c r="D55" s="63" t="str">
        <f>IF(ISBLANK('AO Kwaliteit'!C14),"",'AO Kwaliteit'!C14)</f>
        <v/>
      </c>
      <c r="E55" s="48"/>
      <c r="F55" s="48"/>
      <c r="G55" s="50"/>
      <c r="H55" s="50"/>
      <c r="I55" s="50"/>
    </row>
    <row r="56" spans="1:9" x14ac:dyDescent="0.35">
      <c r="A56" s="50"/>
      <c r="B56" s="145" t="s">
        <v>91</v>
      </c>
      <c r="C56" s="51" t="s">
        <v>237</v>
      </c>
      <c r="D56" s="63" t="str">
        <f>IF(ISBLANK('AO Kwaliteit'!C15),"",'AO Kwaliteit'!C15)</f>
        <v/>
      </c>
      <c r="E56" s="48"/>
      <c r="F56" s="48"/>
      <c r="G56" s="50"/>
      <c r="H56" s="50"/>
      <c r="I56" s="50"/>
    </row>
    <row r="57" spans="1:9" x14ac:dyDescent="0.35">
      <c r="A57" s="50"/>
      <c r="B57" s="145" t="s">
        <v>92</v>
      </c>
      <c r="C57" s="51" t="s">
        <v>238</v>
      </c>
      <c r="D57" s="63" t="str">
        <f>IF(ISBLANK('AO Kwaliteit'!C16),"",'AO Kwaliteit'!C16)</f>
        <v/>
      </c>
      <c r="E57" s="48"/>
      <c r="F57" s="48"/>
      <c r="G57" s="50"/>
      <c r="H57" s="50"/>
      <c r="I57" s="50"/>
    </row>
    <row r="58" spans="1:9" x14ac:dyDescent="0.35">
      <c r="A58" s="50"/>
      <c r="B58" s="145" t="s">
        <v>93</v>
      </c>
      <c r="C58" s="51" t="s">
        <v>239</v>
      </c>
      <c r="D58" s="63" t="str">
        <f>IF(ISBLANK('AO Kwaliteit'!C17),"",'AO Kwaliteit'!C17)</f>
        <v/>
      </c>
      <c r="E58" s="48"/>
      <c r="F58" s="48"/>
      <c r="G58" s="50"/>
      <c r="H58" s="50"/>
      <c r="I58" s="50"/>
    </row>
    <row r="59" spans="1:9" x14ac:dyDescent="0.35">
      <c r="A59" s="50"/>
      <c r="B59" s="145" t="s">
        <v>94</v>
      </c>
      <c r="C59" s="51" t="s">
        <v>240</v>
      </c>
      <c r="D59" s="63" t="str">
        <f>IF(ISBLANK('AO Kwaliteit'!C18),"",'AO Kwaliteit'!C18)</f>
        <v/>
      </c>
      <c r="E59" s="48"/>
      <c r="F59" s="48"/>
      <c r="G59" s="50"/>
      <c r="H59" s="50"/>
      <c r="I59" s="50"/>
    </row>
    <row r="60" spans="1:9" x14ac:dyDescent="0.35">
      <c r="A60" s="50"/>
      <c r="B60" s="50"/>
      <c r="C60" s="48"/>
      <c r="D60" s="50"/>
      <c r="E60" s="50"/>
      <c r="F60" s="50"/>
      <c r="G60" s="50"/>
      <c r="H60" s="50"/>
      <c r="I60" s="50"/>
    </row>
    <row r="61" spans="1:9" x14ac:dyDescent="0.35">
      <c r="A61" s="50"/>
      <c r="B61" s="50"/>
      <c r="C61" s="48"/>
      <c r="D61" s="50"/>
      <c r="E61" s="50"/>
      <c r="F61" s="50"/>
      <c r="G61" s="50"/>
      <c r="H61" s="50"/>
      <c r="I61" s="50"/>
    </row>
    <row r="62" spans="1:9" ht="15.5" x14ac:dyDescent="0.35">
      <c r="A62" s="50"/>
      <c r="B62" s="50" t="s">
        <v>97</v>
      </c>
      <c r="C62" s="96" t="s">
        <v>241</v>
      </c>
      <c r="D62" s="50"/>
      <c r="E62" s="50"/>
      <c r="F62" s="50"/>
      <c r="G62" s="50"/>
      <c r="H62" s="50"/>
      <c r="I62" s="50"/>
    </row>
    <row r="63" spans="1:9" x14ac:dyDescent="0.35">
      <c r="A63" s="50"/>
      <c r="B63" s="50"/>
      <c r="C63" s="48"/>
      <c r="D63" s="50"/>
      <c r="E63" s="50"/>
      <c r="F63" s="50"/>
      <c r="G63" s="50"/>
      <c r="H63" s="50"/>
      <c r="I63" s="50"/>
    </row>
    <row r="64" spans="1:9" x14ac:dyDescent="0.35">
      <c r="A64" s="50"/>
      <c r="B64" s="50"/>
      <c r="C64" s="48"/>
      <c r="D64" s="94" t="s">
        <v>242</v>
      </c>
      <c r="E64" s="94" t="s">
        <v>243</v>
      </c>
      <c r="F64" s="94" t="s">
        <v>244</v>
      </c>
      <c r="G64" s="50"/>
      <c r="H64" s="50"/>
      <c r="I64" s="50"/>
    </row>
    <row r="65" spans="1:9" x14ac:dyDescent="0.35">
      <c r="A65" s="50"/>
      <c r="B65" s="104" t="s">
        <v>101</v>
      </c>
      <c r="C65" s="71" t="s">
        <v>245</v>
      </c>
      <c r="D65" s="72" t="str">
        <f>IF(ISBLANK('AO Kwaliteit'!C25),"",'AO Kwaliteit'!C25)</f>
        <v/>
      </c>
      <c r="E65" s="72" t="str">
        <f>IF(ISBLANK('AO Kwaliteit'!D25),"",'AO Kwaliteit'!D25)</f>
        <v/>
      </c>
      <c r="F65" s="72" t="str">
        <f>IF(ISBLANK('AO Kwaliteit'!G25),"",'AO Kwaliteit'!G25)</f>
        <v/>
      </c>
      <c r="G65" s="50"/>
      <c r="H65" s="50"/>
      <c r="I65" s="50"/>
    </row>
    <row r="66" spans="1:9" x14ac:dyDescent="0.35">
      <c r="A66" s="50"/>
      <c r="B66" s="104" t="s">
        <v>103</v>
      </c>
      <c r="C66" s="71"/>
      <c r="D66" s="2"/>
      <c r="E66" s="72" t="str">
        <f>IF(ISBLANK('AO Kwaliteit'!D26),"",'AO Kwaliteit'!D26)</f>
        <v/>
      </c>
      <c r="F66" s="72" t="str">
        <f>IF(ISBLANK('AO Kwaliteit'!G26),"",'AO Kwaliteit'!G26)</f>
        <v/>
      </c>
      <c r="G66" s="50"/>
      <c r="H66" s="50"/>
      <c r="I66" s="50"/>
    </row>
    <row r="67" spans="1:9" x14ac:dyDescent="0.35">
      <c r="A67" s="50"/>
      <c r="B67" s="104" t="s">
        <v>104</v>
      </c>
      <c r="C67" s="71"/>
      <c r="D67" s="2"/>
      <c r="E67" s="72" t="str">
        <f>IF(ISBLANK('AO Kwaliteit'!D27),"",'AO Kwaliteit'!D27)</f>
        <v/>
      </c>
      <c r="F67" s="72" t="str">
        <f>IF(ISBLANK('AO Kwaliteit'!G27),"",'AO Kwaliteit'!G27)</f>
        <v/>
      </c>
      <c r="G67" s="50"/>
      <c r="H67" s="50"/>
      <c r="I67" s="50"/>
    </row>
    <row r="68" spans="1:9" x14ac:dyDescent="0.35">
      <c r="A68" s="50"/>
      <c r="B68" s="104" t="s">
        <v>105</v>
      </c>
      <c r="C68" s="71"/>
      <c r="D68" s="2"/>
      <c r="E68" s="72" t="str">
        <f>IF(ISBLANK('AO Kwaliteit'!D28),"",'AO Kwaliteit'!D28)</f>
        <v/>
      </c>
      <c r="F68" s="72" t="str">
        <f>IF(ISBLANK('AO Kwaliteit'!G28),"",'AO Kwaliteit'!G28)</f>
        <v/>
      </c>
      <c r="G68" s="50"/>
      <c r="H68" s="50"/>
      <c r="I68" s="50"/>
    </row>
    <row r="69" spans="1:9" x14ac:dyDescent="0.35">
      <c r="A69" s="50"/>
      <c r="B69" s="104" t="s">
        <v>106</v>
      </c>
      <c r="C69" s="71"/>
      <c r="D69" s="2"/>
      <c r="E69" s="72" t="str">
        <f>IF(ISBLANK('AO Kwaliteit'!D29),"",'AO Kwaliteit'!D29)</f>
        <v/>
      </c>
      <c r="F69" s="72" t="str">
        <f>IF(ISBLANK('AO Kwaliteit'!G29),"",'AO Kwaliteit'!G29)</f>
        <v/>
      </c>
      <c r="G69" s="50"/>
      <c r="H69" s="50"/>
      <c r="I69" s="50"/>
    </row>
    <row r="70" spans="1:9" x14ac:dyDescent="0.35">
      <c r="A70" s="50"/>
      <c r="B70" s="104" t="s">
        <v>107</v>
      </c>
      <c r="C70" s="71" t="s">
        <v>246</v>
      </c>
      <c r="D70" s="64" t="str">
        <f>IF(ISBLANK('AO Kwaliteit'!C30),"",'AO Kwaliteit'!C30)</f>
        <v/>
      </c>
      <c r="E70" s="72" t="str">
        <f>IF(ISBLANK('AO Kwaliteit'!D30),"",'AO Kwaliteit'!D30)</f>
        <v/>
      </c>
      <c r="F70" s="72" t="str">
        <f>IF(ISBLANK('AO Kwaliteit'!G30),"",'AO Kwaliteit'!G30)</f>
        <v/>
      </c>
      <c r="G70" s="50"/>
      <c r="H70" s="50"/>
      <c r="I70" s="50"/>
    </row>
    <row r="71" spans="1:9" x14ac:dyDescent="0.35">
      <c r="A71" s="50"/>
      <c r="B71" s="104" t="s">
        <v>109</v>
      </c>
      <c r="C71" s="71"/>
      <c r="D71" s="2"/>
      <c r="E71" s="72" t="str">
        <f>IF(ISBLANK('AO Kwaliteit'!D31),"",'AO Kwaliteit'!D31)</f>
        <v/>
      </c>
      <c r="F71" s="72" t="str">
        <f>IF(ISBLANK('AO Kwaliteit'!G31),"",'AO Kwaliteit'!G31)</f>
        <v/>
      </c>
      <c r="G71" s="50"/>
      <c r="H71" s="50"/>
      <c r="I71" s="50"/>
    </row>
    <row r="72" spans="1:9" x14ac:dyDescent="0.35">
      <c r="A72" s="50"/>
      <c r="B72" s="104" t="s">
        <v>110</v>
      </c>
      <c r="C72" s="71"/>
      <c r="D72" s="2"/>
      <c r="E72" s="72" t="str">
        <f>IF(ISBLANK('AO Kwaliteit'!D32),"",'AO Kwaliteit'!D32)</f>
        <v/>
      </c>
      <c r="F72" s="72" t="str">
        <f>IF(ISBLANK('AO Kwaliteit'!G32),"",'AO Kwaliteit'!G32)</f>
        <v/>
      </c>
      <c r="G72" s="50"/>
      <c r="H72" s="50"/>
      <c r="I72" s="50"/>
    </row>
    <row r="73" spans="1:9" x14ac:dyDescent="0.35">
      <c r="A73" s="50"/>
      <c r="B73" s="104" t="s">
        <v>111</v>
      </c>
      <c r="C73" s="71"/>
      <c r="D73" s="2"/>
      <c r="E73" s="72" t="str">
        <f>IF(ISBLANK('AO Kwaliteit'!D33),"",'AO Kwaliteit'!D33)</f>
        <v/>
      </c>
      <c r="F73" s="72" t="str">
        <f>IF(ISBLANK('AO Kwaliteit'!G33),"",'AO Kwaliteit'!G33)</f>
        <v/>
      </c>
      <c r="G73" s="50"/>
      <c r="H73" s="50"/>
      <c r="I73" s="50"/>
    </row>
    <row r="74" spans="1:9" x14ac:dyDescent="0.35">
      <c r="A74" s="50"/>
      <c r="B74" s="104" t="s">
        <v>112</v>
      </c>
      <c r="C74" s="71"/>
      <c r="D74" s="2"/>
      <c r="E74" s="72" t="str">
        <f>IF(ISBLANK('AO Kwaliteit'!D34),"",'AO Kwaliteit'!D34)</f>
        <v/>
      </c>
      <c r="F74" s="72" t="str">
        <f>IF(ISBLANK('AO Kwaliteit'!G34),"",'AO Kwaliteit'!G34)</f>
        <v/>
      </c>
      <c r="G74" s="50"/>
      <c r="H74" s="50"/>
      <c r="I74" s="50"/>
    </row>
    <row r="75" spans="1:9" x14ac:dyDescent="0.35">
      <c r="A75" s="50"/>
      <c r="B75" s="104" t="s">
        <v>113</v>
      </c>
      <c r="C75" s="71" t="s">
        <v>247</v>
      </c>
      <c r="D75" s="64" t="str">
        <f>IF(ISBLANK('AO Kwaliteit'!C35),"",'AO Kwaliteit'!C35)</f>
        <v/>
      </c>
      <c r="E75" s="72" t="str">
        <f>IF(ISBLANK('AO Kwaliteit'!D35),"",'AO Kwaliteit'!D35)</f>
        <v/>
      </c>
      <c r="F75" s="72" t="str">
        <f>IF(ISBLANK('AO Kwaliteit'!G35),"",'AO Kwaliteit'!G35)</f>
        <v/>
      </c>
      <c r="G75" s="50"/>
      <c r="H75" s="50"/>
      <c r="I75" s="50"/>
    </row>
    <row r="76" spans="1:9" x14ac:dyDescent="0.35">
      <c r="A76" s="50"/>
      <c r="B76" s="104" t="s">
        <v>115</v>
      </c>
      <c r="C76" s="53"/>
      <c r="D76" s="2"/>
      <c r="E76" s="72" t="str">
        <f>IF(ISBLANK('AO Kwaliteit'!D36),"",'AO Kwaliteit'!D36)</f>
        <v/>
      </c>
      <c r="F76" s="72" t="str">
        <f>IF(ISBLANK('AO Kwaliteit'!G36),"",'AO Kwaliteit'!G36)</f>
        <v/>
      </c>
      <c r="G76" s="50"/>
      <c r="H76" s="50"/>
      <c r="I76" s="50"/>
    </row>
    <row r="77" spans="1:9" x14ac:dyDescent="0.35">
      <c r="A77" s="50"/>
      <c r="B77" s="104" t="s">
        <v>116</v>
      </c>
      <c r="C77" s="53"/>
      <c r="D77" s="2"/>
      <c r="E77" s="72" t="str">
        <f>IF(ISBLANK('AO Kwaliteit'!D37),"",'AO Kwaliteit'!D37)</f>
        <v/>
      </c>
      <c r="F77" s="72" t="str">
        <f>IF(ISBLANK('AO Kwaliteit'!G37),"",'AO Kwaliteit'!G37)</f>
        <v/>
      </c>
      <c r="G77" s="50"/>
      <c r="H77" s="50"/>
      <c r="I77" s="50"/>
    </row>
    <row r="78" spans="1:9" x14ac:dyDescent="0.35">
      <c r="A78" s="50"/>
      <c r="B78" s="104" t="s">
        <v>117</v>
      </c>
      <c r="C78" s="53"/>
      <c r="D78" s="2"/>
      <c r="E78" s="72" t="str">
        <f>IF(ISBLANK('AO Kwaliteit'!D38),"",'AO Kwaliteit'!D38)</f>
        <v/>
      </c>
      <c r="F78" s="72" t="str">
        <f>IF(ISBLANK('AO Kwaliteit'!G38),"",'AO Kwaliteit'!G38)</f>
        <v/>
      </c>
      <c r="G78" s="50"/>
      <c r="H78" s="50"/>
      <c r="I78" s="50"/>
    </row>
    <row r="79" spans="1:9" x14ac:dyDescent="0.35">
      <c r="A79" s="50"/>
      <c r="B79" s="104" t="s">
        <v>118</v>
      </c>
      <c r="C79" s="53"/>
      <c r="D79" s="2"/>
      <c r="E79" s="72" t="str">
        <f>IF(ISBLANK('AO Kwaliteit'!D39),"",'AO Kwaliteit'!D39)</f>
        <v/>
      </c>
      <c r="F79" s="72" t="str">
        <f>IF(ISBLANK('AO Kwaliteit'!G39),"",'AO Kwaliteit'!G39)</f>
        <v/>
      </c>
      <c r="G79" s="50"/>
      <c r="H79" s="50"/>
      <c r="I79" s="50"/>
    </row>
    <row r="80" spans="1:9" x14ac:dyDescent="0.35">
      <c r="A80" s="50"/>
      <c r="B80" s="104" t="s">
        <v>119</v>
      </c>
      <c r="C80" s="73" t="s">
        <v>248</v>
      </c>
      <c r="D80" s="64" t="str">
        <f>IF(ISBLANK('AO Kwaliteit'!C40),"",'AO Kwaliteit'!C40)</f>
        <v/>
      </c>
      <c r="E80" s="72" t="str">
        <f>IF(ISBLANK('AO Kwaliteit'!D40),"",'AO Kwaliteit'!D40)</f>
        <v/>
      </c>
      <c r="F80" s="72" t="str">
        <f>IF(ISBLANK('AO Kwaliteit'!G40),"",'AO Kwaliteit'!G40)</f>
        <v/>
      </c>
      <c r="G80" s="50"/>
      <c r="H80" s="50"/>
      <c r="I80" s="50"/>
    </row>
    <row r="81" spans="1:9" x14ac:dyDescent="0.35">
      <c r="A81" s="50"/>
      <c r="B81" s="104" t="s">
        <v>121</v>
      </c>
      <c r="C81" s="73"/>
      <c r="D81" s="2"/>
      <c r="E81" s="72" t="str">
        <f>IF(ISBLANK('AO Kwaliteit'!D41),"",'AO Kwaliteit'!D41)</f>
        <v/>
      </c>
      <c r="F81" s="72" t="str">
        <f>IF(ISBLANK('AO Kwaliteit'!G41),"",'AO Kwaliteit'!G41)</f>
        <v/>
      </c>
      <c r="G81" s="50"/>
      <c r="H81" s="50"/>
      <c r="I81" s="50"/>
    </row>
    <row r="82" spans="1:9" x14ac:dyDescent="0.35">
      <c r="A82" s="50"/>
      <c r="B82" s="104" t="s">
        <v>123</v>
      </c>
      <c r="C82" s="73"/>
      <c r="D82" s="2"/>
      <c r="E82" s="72" t="str">
        <f>IF(ISBLANK('AO Kwaliteit'!D42),"",'AO Kwaliteit'!D42)</f>
        <v/>
      </c>
      <c r="F82" s="72" t="str">
        <f>IF(ISBLANK('AO Kwaliteit'!G42),"",'AO Kwaliteit'!G42)</f>
        <v/>
      </c>
      <c r="G82" s="50"/>
      <c r="H82" s="50"/>
      <c r="I82" s="50"/>
    </row>
    <row r="83" spans="1:9" x14ac:dyDescent="0.35">
      <c r="A83" s="50"/>
      <c r="B83" s="104" t="s">
        <v>124</v>
      </c>
      <c r="C83" s="73"/>
      <c r="D83" s="2"/>
      <c r="E83" s="72" t="str">
        <f>IF(ISBLANK('AO Kwaliteit'!D43),"",'AO Kwaliteit'!D43)</f>
        <v/>
      </c>
      <c r="F83" s="72" t="str">
        <f>IF(ISBLANK('AO Kwaliteit'!G43),"",'AO Kwaliteit'!G43)</f>
        <v/>
      </c>
      <c r="G83" s="50"/>
      <c r="H83" s="50"/>
      <c r="I83" s="50"/>
    </row>
    <row r="84" spans="1:9" x14ac:dyDescent="0.35">
      <c r="A84" s="50"/>
      <c r="B84" s="104" t="s">
        <v>125</v>
      </c>
      <c r="C84" s="73"/>
      <c r="D84" s="2"/>
      <c r="E84" s="72" t="str">
        <f>IF(ISBLANK('AO Kwaliteit'!D44),"",'AO Kwaliteit'!D44)</f>
        <v/>
      </c>
      <c r="F84" s="72" t="str">
        <f>IF(ISBLANK('AO Kwaliteit'!G44),"",'AO Kwaliteit'!G44)</f>
        <v/>
      </c>
      <c r="G84" s="50"/>
      <c r="H84" s="50"/>
      <c r="I84" s="50"/>
    </row>
    <row r="85" spans="1:9" ht="15" thickBot="1" x14ac:dyDescent="0.4">
      <c r="A85" s="50"/>
      <c r="B85" s="50"/>
      <c r="C85" s="48"/>
      <c r="D85" s="50"/>
      <c r="E85" s="50"/>
      <c r="F85" s="50"/>
      <c r="G85" s="50"/>
      <c r="H85" s="50"/>
      <c r="I85" s="50"/>
    </row>
    <row r="86" spans="1:9" ht="19" thickBot="1" x14ac:dyDescent="0.5">
      <c r="A86" s="66" t="s">
        <v>249</v>
      </c>
      <c r="B86" s="67"/>
      <c r="C86" s="67"/>
      <c r="D86" s="74"/>
      <c r="E86" s="68"/>
      <c r="F86" s="68"/>
      <c r="G86" s="69"/>
      <c r="H86" s="50"/>
      <c r="I86" s="50"/>
    </row>
    <row r="87" spans="1:9" x14ac:dyDescent="0.35">
      <c r="A87" s="50"/>
      <c r="B87" s="50"/>
      <c r="C87" s="50"/>
      <c r="D87" s="50"/>
      <c r="E87" s="50"/>
      <c r="F87" s="50"/>
      <c r="G87" s="50"/>
      <c r="H87" s="50"/>
      <c r="I87" s="50"/>
    </row>
    <row r="88" spans="1:9" ht="15.5" x14ac:dyDescent="0.35">
      <c r="A88" s="50"/>
      <c r="B88" s="97" t="s">
        <v>127</v>
      </c>
      <c r="C88" s="147" t="s">
        <v>250</v>
      </c>
      <c r="D88" s="97"/>
      <c r="E88" s="50"/>
      <c r="F88" s="50"/>
      <c r="G88" s="50"/>
      <c r="H88" s="50"/>
      <c r="I88" s="50"/>
    </row>
    <row r="89" spans="1:9" x14ac:dyDescent="0.35">
      <c r="A89" s="50"/>
      <c r="B89" s="145" t="s">
        <v>129</v>
      </c>
      <c r="C89" s="51" t="s">
        <v>251</v>
      </c>
      <c r="D89" s="62" t="str">
        <f>IF(ISBLANK('AO Overig'!C4),"",'AO Overig'!C4)</f>
        <v/>
      </c>
      <c r="E89" s="50"/>
      <c r="F89" s="50"/>
      <c r="G89" s="50"/>
      <c r="H89" s="50"/>
      <c r="I89" s="50"/>
    </row>
    <row r="90" spans="1:9" x14ac:dyDescent="0.35">
      <c r="A90" s="50"/>
      <c r="B90" s="145" t="s">
        <v>131</v>
      </c>
      <c r="C90" s="51" t="s">
        <v>252</v>
      </c>
      <c r="D90" s="62" t="str">
        <f>IF(ISBLANK('AO Overig'!C5),"",'AO Overig'!C5)</f>
        <v/>
      </c>
      <c r="E90" s="50"/>
      <c r="F90" s="50"/>
      <c r="G90" s="50"/>
      <c r="H90" s="50"/>
      <c r="I90" s="50"/>
    </row>
    <row r="91" spans="1:9" x14ac:dyDescent="0.35">
      <c r="A91" s="50"/>
      <c r="B91" s="145" t="s">
        <v>133</v>
      </c>
      <c r="C91" s="51" t="s">
        <v>253</v>
      </c>
      <c r="D91" s="62" t="str">
        <f>IF(ISBLANK('AO Overig'!C6),"",'AO Overig'!C6)</f>
        <v/>
      </c>
      <c r="E91" s="50"/>
      <c r="F91" s="50"/>
      <c r="G91" s="50"/>
      <c r="H91" s="50"/>
      <c r="I91" s="50"/>
    </row>
    <row r="92" spans="1:9" x14ac:dyDescent="0.35">
      <c r="A92" s="50"/>
      <c r="B92" s="145" t="s">
        <v>135</v>
      </c>
      <c r="C92" s="51" t="s">
        <v>254</v>
      </c>
      <c r="D92" s="62" t="str">
        <f>IF(ISBLANK('AO Overig'!C7),"",'AO Overig'!C7)</f>
        <v/>
      </c>
      <c r="E92" s="50"/>
      <c r="F92" s="50"/>
      <c r="G92" s="50"/>
      <c r="H92" s="50"/>
      <c r="I92" s="50"/>
    </row>
    <row r="93" spans="1:9" x14ac:dyDescent="0.35">
      <c r="A93" s="50"/>
      <c r="B93" s="145" t="s">
        <v>137</v>
      </c>
      <c r="C93" s="51" t="s">
        <v>255</v>
      </c>
      <c r="D93" s="62" t="str">
        <f>IF(ISBLANK('AO Overig'!C8),"",'AO Overig'!C8)</f>
        <v/>
      </c>
      <c r="E93" s="50"/>
      <c r="F93" s="50"/>
      <c r="G93" s="50"/>
      <c r="H93" s="50"/>
      <c r="I93" s="50"/>
    </row>
    <row r="94" spans="1:9" x14ac:dyDescent="0.35">
      <c r="A94" s="50"/>
      <c r="B94" s="145" t="s">
        <v>139</v>
      </c>
      <c r="C94" s="51" t="s">
        <v>256</v>
      </c>
      <c r="D94" s="62" t="str">
        <f>IF(ISBLANK('AO Overig'!C9),"",'AO Overig'!C9)</f>
        <v/>
      </c>
      <c r="E94" s="50"/>
      <c r="F94" s="50"/>
      <c r="G94" s="50"/>
      <c r="H94" s="50"/>
      <c r="I94" s="50"/>
    </row>
    <row r="95" spans="1:9" x14ac:dyDescent="0.35">
      <c r="A95" s="50"/>
      <c r="B95" s="145" t="s">
        <v>141</v>
      </c>
      <c r="C95" s="51" t="s">
        <v>257</v>
      </c>
      <c r="D95" s="62" t="str">
        <f>IF(ISBLANK('AO Overig'!C10),"",'AO Overig'!C10)</f>
        <v/>
      </c>
      <c r="E95" s="50"/>
      <c r="F95" s="50"/>
      <c r="G95" s="50"/>
      <c r="H95" s="50"/>
      <c r="I95" s="50"/>
    </row>
    <row r="96" spans="1:9" x14ac:dyDescent="0.35">
      <c r="A96" s="50"/>
      <c r="B96" s="145" t="s">
        <v>143</v>
      </c>
      <c r="C96" s="51" t="s">
        <v>258</v>
      </c>
      <c r="D96" s="62" t="str">
        <f>IF(ISBLANK('AO Overig'!C11),"",'AO Overig'!C11)</f>
        <v/>
      </c>
      <c r="E96" s="50"/>
      <c r="F96" s="50"/>
      <c r="G96" s="50"/>
      <c r="H96" s="50"/>
      <c r="I96" s="50"/>
    </row>
    <row r="97" spans="1:21" x14ac:dyDescent="0.35">
      <c r="A97" s="50"/>
      <c r="B97" s="145" t="s">
        <v>145</v>
      </c>
      <c r="C97" s="51" t="s">
        <v>259</v>
      </c>
      <c r="D97" s="62" t="str">
        <f>IF(ISBLANK('AO Overig'!C12),"",'AO Overig'!C12)</f>
        <v/>
      </c>
      <c r="E97" s="50"/>
      <c r="F97" s="50"/>
      <c r="G97" s="50"/>
      <c r="H97" s="50"/>
      <c r="I97" s="50"/>
    </row>
    <row r="98" spans="1:21" x14ac:dyDescent="0.35">
      <c r="A98" s="50"/>
      <c r="B98" s="145" t="s">
        <v>147</v>
      </c>
      <c r="C98" s="51" t="s">
        <v>260</v>
      </c>
      <c r="D98" s="62" t="str">
        <f>IF(ISBLANK('AO Overig'!C13),"",'AO Overig'!C13)</f>
        <v/>
      </c>
      <c r="E98" s="50"/>
      <c r="F98" s="50"/>
      <c r="G98" s="50"/>
      <c r="H98" s="50"/>
      <c r="I98" s="50"/>
      <c r="U98" s="80"/>
    </row>
    <row r="99" spans="1:21" x14ac:dyDescent="0.35">
      <c r="A99" s="50"/>
      <c r="B99" s="50"/>
      <c r="C99" s="48"/>
      <c r="D99" s="50"/>
      <c r="E99" s="50"/>
      <c r="F99" s="50"/>
      <c r="G99" s="50"/>
      <c r="H99" s="50"/>
      <c r="I99" s="50"/>
    </row>
    <row r="100" spans="1:21" ht="15.5" x14ac:dyDescent="0.35">
      <c r="A100" s="50"/>
      <c r="B100" s="97" t="s">
        <v>149</v>
      </c>
      <c r="C100" s="96" t="s">
        <v>261</v>
      </c>
      <c r="D100" s="97"/>
      <c r="E100" s="50"/>
      <c r="F100" s="50"/>
      <c r="G100" s="50"/>
      <c r="H100" s="50"/>
      <c r="I100" s="50"/>
    </row>
    <row r="101" spans="1:21" x14ac:dyDescent="0.35">
      <c r="A101" s="50"/>
      <c r="B101" s="145" t="s">
        <v>151</v>
      </c>
      <c r="C101" s="51" t="s">
        <v>262</v>
      </c>
      <c r="D101" s="63" t="str">
        <f>IF(ISBLANK('AO Overig'!C15),"",'AO Overig'!C15)</f>
        <v/>
      </c>
      <c r="E101" s="50"/>
      <c r="F101" s="50"/>
      <c r="G101" s="50"/>
      <c r="H101" s="50"/>
      <c r="I101" s="50"/>
    </row>
    <row r="102" spans="1:21" x14ac:dyDescent="0.35">
      <c r="A102" s="50"/>
      <c r="B102" s="145" t="s">
        <v>153</v>
      </c>
      <c r="C102" s="51" t="s">
        <v>263</v>
      </c>
      <c r="D102" s="63" t="str">
        <f>IF(ISBLANK('AO Overig'!C16),"",'AO Overig'!C16)</f>
        <v/>
      </c>
      <c r="E102" s="50"/>
      <c r="F102" s="50"/>
      <c r="G102" s="50"/>
      <c r="H102" s="50"/>
      <c r="I102" s="50"/>
    </row>
    <row r="103" spans="1:21" x14ac:dyDescent="0.35">
      <c r="A103" s="50"/>
      <c r="B103" s="145" t="s">
        <v>155</v>
      </c>
      <c r="C103" s="51" t="s">
        <v>264</v>
      </c>
      <c r="D103" s="63" t="str">
        <f>IF(ISBLANK('AO Overig'!C17),"",'AO Overig'!C17)</f>
        <v/>
      </c>
      <c r="E103" s="50"/>
      <c r="F103" s="50"/>
      <c r="G103" s="50"/>
      <c r="H103" s="50"/>
      <c r="I103" s="50"/>
    </row>
    <row r="104" spans="1:21" x14ac:dyDescent="0.35">
      <c r="A104" s="50"/>
      <c r="B104" s="50"/>
      <c r="C104" s="48"/>
      <c r="D104" s="50"/>
      <c r="E104" s="50"/>
      <c r="F104" s="50"/>
      <c r="G104" s="50"/>
      <c r="H104" s="50"/>
      <c r="I104" s="50"/>
    </row>
    <row r="105" spans="1:21" ht="15.5" x14ac:dyDescent="0.35">
      <c r="A105" s="50"/>
      <c r="B105" s="97" t="s">
        <v>158</v>
      </c>
      <c r="C105" s="96" t="s">
        <v>265</v>
      </c>
      <c r="D105" s="97"/>
      <c r="E105" s="50"/>
      <c r="F105" s="50"/>
      <c r="G105" s="50"/>
      <c r="H105" s="50"/>
      <c r="I105" s="50"/>
    </row>
    <row r="106" spans="1:21" x14ac:dyDescent="0.35">
      <c r="A106" s="50"/>
      <c r="B106" s="145" t="s">
        <v>160</v>
      </c>
      <c r="C106" s="51" t="s">
        <v>266</v>
      </c>
      <c r="D106" s="63" t="str">
        <f>IF(ISBLANK('AO Overig'!C23),"",'AO Overig'!C23)</f>
        <v/>
      </c>
      <c r="E106" s="50"/>
      <c r="F106" s="50"/>
      <c r="G106" s="50"/>
      <c r="H106" s="50"/>
      <c r="I106" s="50"/>
    </row>
    <row r="107" spans="1:21" x14ac:dyDescent="0.35">
      <c r="A107" s="50"/>
      <c r="B107" s="145" t="s">
        <v>163</v>
      </c>
      <c r="C107" s="51" t="s">
        <v>267</v>
      </c>
      <c r="D107" s="63" t="str">
        <f>IF(ISBLANK('AO Overig'!C26),"",'AO Overig'!C26)</f>
        <v/>
      </c>
      <c r="E107" s="50"/>
      <c r="F107" s="50"/>
      <c r="G107" s="50"/>
      <c r="H107" s="50"/>
      <c r="I107" s="50"/>
    </row>
    <row r="108" spans="1:21" x14ac:dyDescent="0.35">
      <c r="A108" s="50"/>
      <c r="B108" s="145" t="s">
        <v>165</v>
      </c>
      <c r="C108" s="51" t="s">
        <v>268</v>
      </c>
      <c r="D108" s="63" t="str">
        <f>IF(ISBLANK('AO Overig'!C27),"",'AO Overig'!C27)</f>
        <v/>
      </c>
      <c r="E108" s="50"/>
      <c r="F108" s="50"/>
      <c r="G108" s="50"/>
      <c r="H108" s="50"/>
      <c r="I108" s="50"/>
    </row>
    <row r="109" spans="1:21" x14ac:dyDescent="0.35">
      <c r="A109" s="50"/>
      <c r="B109" s="145" t="s">
        <v>167</v>
      </c>
      <c r="C109" s="51" t="s">
        <v>269</v>
      </c>
      <c r="D109" s="63" t="str">
        <f>IF(ISBLANK('AO Overig'!C28),"",'AO Overig'!C28)</f>
        <v/>
      </c>
      <c r="E109" s="50"/>
      <c r="F109" s="50"/>
      <c r="G109" s="50"/>
      <c r="H109" s="50"/>
      <c r="I109" s="50"/>
    </row>
    <row r="110" spans="1:21" x14ac:dyDescent="0.35">
      <c r="A110" s="50"/>
      <c r="B110" s="145" t="s">
        <v>169</v>
      </c>
      <c r="C110" s="51" t="s">
        <v>270</v>
      </c>
      <c r="D110" s="63" t="str">
        <f>IF(ISBLANK('AO Overig'!C29),"",'AO Overig'!C29)</f>
        <v/>
      </c>
      <c r="E110" s="50"/>
      <c r="F110" s="50"/>
      <c r="G110" s="50"/>
      <c r="H110" s="50"/>
      <c r="I110" s="50"/>
    </row>
    <row r="111" spans="1:21" x14ac:dyDescent="0.35">
      <c r="A111" s="50"/>
      <c r="B111" s="50"/>
      <c r="C111" s="48"/>
      <c r="D111" s="50"/>
      <c r="E111" s="50"/>
      <c r="F111" s="50"/>
      <c r="G111" s="50"/>
      <c r="H111" s="50"/>
      <c r="I111" s="50"/>
    </row>
    <row r="112" spans="1:21" ht="15.5" x14ac:dyDescent="0.35">
      <c r="A112" s="50"/>
      <c r="B112" s="97" t="s">
        <v>170</v>
      </c>
      <c r="C112" s="96" t="s">
        <v>271</v>
      </c>
      <c r="D112" s="97"/>
      <c r="E112" s="50"/>
      <c r="F112" s="50"/>
      <c r="G112" s="50"/>
      <c r="H112" s="50"/>
      <c r="I112" s="50"/>
    </row>
    <row r="113" spans="1:9" x14ac:dyDescent="0.35">
      <c r="A113" s="50"/>
      <c r="B113" s="145" t="s">
        <v>172</v>
      </c>
      <c r="C113" s="51" t="s">
        <v>272</v>
      </c>
      <c r="D113" s="63" t="str">
        <f>IF(ISBLANK('AO Overig'!C32),"",'AO Overig'!C32)</f>
        <v/>
      </c>
      <c r="E113" s="50"/>
      <c r="F113" s="50"/>
      <c r="G113" s="50"/>
      <c r="H113" s="50"/>
      <c r="I113" s="50"/>
    </row>
    <row r="114" spans="1:9" x14ac:dyDescent="0.35">
      <c r="A114" s="145"/>
      <c r="B114" s="145" t="s">
        <v>174</v>
      </c>
      <c r="C114" s="51" t="s">
        <v>273</v>
      </c>
      <c r="D114" s="63" t="str">
        <f>IF(ISBLANK('AO Overig'!C33),"",'AO Overig'!C33)</f>
        <v/>
      </c>
      <c r="E114" s="50"/>
      <c r="F114" s="50"/>
      <c r="G114" s="50"/>
      <c r="H114" s="50"/>
      <c r="I114" s="50"/>
    </row>
    <row r="115" spans="1:9" x14ac:dyDescent="0.35">
      <c r="A115" s="50"/>
      <c r="B115" s="145" t="s">
        <v>176</v>
      </c>
      <c r="C115" s="51" t="s">
        <v>274</v>
      </c>
      <c r="D115" s="63" t="str">
        <f>IF(ISBLANK('AO Overig'!C34),"",'AO Overig'!C34)</f>
        <v/>
      </c>
      <c r="E115" s="50"/>
      <c r="F115" s="50"/>
      <c r="G115" s="50"/>
      <c r="H115" s="50"/>
      <c r="I115" s="50"/>
    </row>
    <row r="116" spans="1:9" x14ac:dyDescent="0.35">
      <c r="A116" s="50"/>
      <c r="B116" s="50"/>
      <c r="C116" s="48"/>
      <c r="D116" s="50"/>
      <c r="E116" s="50"/>
      <c r="F116" s="50"/>
      <c r="G116" s="50"/>
      <c r="H116" s="50"/>
      <c r="I116" s="50"/>
    </row>
    <row r="117" spans="1:9" ht="15.5" x14ac:dyDescent="0.35">
      <c r="A117" s="50"/>
      <c r="B117" s="97" t="s">
        <v>179</v>
      </c>
      <c r="C117" s="96" t="s">
        <v>275</v>
      </c>
      <c r="D117" s="98"/>
      <c r="E117" s="50"/>
      <c r="F117" s="50"/>
      <c r="G117" s="50"/>
      <c r="H117" s="50"/>
      <c r="I117" s="50"/>
    </row>
    <row r="118" spans="1:9" x14ac:dyDescent="0.35">
      <c r="A118" s="50"/>
      <c r="B118" s="145" t="s">
        <v>181</v>
      </c>
      <c r="C118" s="51" t="s">
        <v>266</v>
      </c>
      <c r="D118" s="63" t="str">
        <f>IF(ISBLANK('AO Overig'!C39),"",'AO Overig'!C39)</f>
        <v/>
      </c>
      <c r="E118" s="50"/>
      <c r="F118" s="50"/>
      <c r="G118" s="50"/>
      <c r="H118" s="50"/>
      <c r="I118" s="50"/>
    </row>
    <row r="119" spans="1:9" x14ac:dyDescent="0.35">
      <c r="A119" s="50"/>
      <c r="B119" s="145" t="s">
        <v>184</v>
      </c>
      <c r="C119" s="51" t="s">
        <v>276</v>
      </c>
      <c r="D119" s="63" t="str">
        <f>IF(ISBLANK('AO Overig'!C42),"",'AO Overig'!C42)</f>
        <v/>
      </c>
      <c r="E119" s="50"/>
      <c r="F119" s="50"/>
      <c r="G119" s="50"/>
      <c r="H119" s="50"/>
      <c r="I119" s="50"/>
    </row>
    <row r="120" spans="1:9" x14ac:dyDescent="0.35">
      <c r="A120" s="50"/>
      <c r="B120" s="145" t="s">
        <v>186</v>
      </c>
      <c r="C120" s="51" t="s">
        <v>277</v>
      </c>
      <c r="D120" s="63" t="str">
        <f>IF(ISBLANK('AO Overig'!C43),"",'AO Overig'!C43)</f>
        <v/>
      </c>
      <c r="E120" s="50"/>
      <c r="F120" s="50"/>
      <c r="G120" s="50"/>
      <c r="H120" s="50"/>
      <c r="I120" s="50"/>
    </row>
    <row r="121" spans="1:9" x14ac:dyDescent="0.35">
      <c r="A121" s="50"/>
      <c r="B121" s="145" t="s">
        <v>188</v>
      </c>
      <c r="C121" s="51" t="s">
        <v>278</v>
      </c>
      <c r="D121" s="63" t="str">
        <f>IF(ISBLANK('AO Overig'!C44),"",'AO Overig'!C44)</f>
        <v/>
      </c>
      <c r="E121" s="50"/>
      <c r="F121" s="50"/>
      <c r="G121" s="50"/>
      <c r="H121" s="50"/>
      <c r="I121" s="50"/>
    </row>
    <row r="122" spans="1:9" x14ac:dyDescent="0.35">
      <c r="A122" s="50"/>
      <c r="B122" s="145" t="s">
        <v>190</v>
      </c>
      <c r="C122" s="51" t="s">
        <v>279</v>
      </c>
      <c r="D122" s="63" t="str">
        <f>IF(ISBLANK('AO Overig'!C45),"",'AO Overig'!C45)</f>
        <v/>
      </c>
      <c r="E122" s="50"/>
      <c r="F122" s="50"/>
      <c r="G122" s="50"/>
      <c r="H122" s="50"/>
      <c r="I122" s="50"/>
    </row>
    <row r="123" spans="1:9" x14ac:dyDescent="0.35">
      <c r="A123" s="50"/>
      <c r="B123" s="145" t="s">
        <v>192</v>
      </c>
      <c r="C123" s="51" t="s">
        <v>280</v>
      </c>
      <c r="D123" s="63" t="str">
        <f>IF(ISBLANK('AO Overig'!C46),"",'AO Overig'!C46)</f>
        <v/>
      </c>
      <c r="E123" s="50"/>
      <c r="F123" s="50"/>
      <c r="G123" s="50"/>
      <c r="H123" s="50"/>
      <c r="I123" s="50"/>
    </row>
    <row r="124" spans="1:9" x14ac:dyDescent="0.35">
      <c r="A124" s="50"/>
      <c r="B124" s="50"/>
      <c r="C124" s="48"/>
      <c r="D124" s="50"/>
      <c r="E124" s="50"/>
      <c r="F124" s="50"/>
      <c r="G124" s="50"/>
      <c r="H124" s="50"/>
      <c r="I124" s="50"/>
    </row>
    <row r="125" spans="1:9" x14ac:dyDescent="0.35">
      <c r="A125" s="50"/>
      <c r="B125" s="53">
        <v>9</v>
      </c>
      <c r="C125" s="51" t="s">
        <v>281</v>
      </c>
      <c r="D125" s="63" t="str">
        <f>IF(ISBLANK('AO Overig'!C52),"",'AO Overig'!C52)</f>
        <v/>
      </c>
      <c r="E125" s="50"/>
      <c r="F125" s="50"/>
      <c r="G125" s="50"/>
      <c r="H125" s="50"/>
      <c r="I125" s="50"/>
    </row>
    <row r="126" spans="1:9" x14ac:dyDescent="0.35">
      <c r="A126" s="50"/>
      <c r="B126" s="50"/>
      <c r="C126" s="48"/>
      <c r="D126" s="50"/>
      <c r="E126" s="50"/>
      <c r="F126" s="50"/>
      <c r="G126" s="50"/>
      <c r="H126" s="50"/>
      <c r="I126" s="50"/>
    </row>
  </sheetData>
  <sheetProtection algorithmName="SHA-512" hashValue="D2dJbq7pulRDmC5mDMz1M5BnncSKI2OnMcOt/Fudn0AxPqskCOOHlQEHXBw7UfB4cKtMwMrNF45Gz32/GcNcJA==" saltValue="Sr7HxXOcW1SXs7RntXlQhA==" spinCount="100000" sheet="1" objects="1" scenarios="1"/>
  <mergeCells count="3">
    <mergeCell ref="A3:C3"/>
    <mergeCell ref="A29:C29"/>
    <mergeCell ref="A44:C44"/>
  </mergeCells>
  <phoneticPr fontId="6" type="noConversion"/>
  <conditionalFormatting sqref="D5:D12 E16:G18 H23 E23:G25 D33:F35 D37:D38 D41:D42 D65 D70 D75 D80 D48:D52 D55:D59 E65:F84 D89:D98 D101:D103 D106:D110 D113:D115 D118:D123 D125">
    <cfRule type="expression" dxfId="1" priority="2">
      <formula>NOT(INDIRECT("RC",FALSE)="")</formula>
    </cfRule>
  </conditionalFormatting>
  <conditionalFormatting sqref="D5:D12 E16:G18 H23 E23:G25 D33:F35 D37:D38 D41:D42 D65 D70 D75 D80">
    <cfRule type="expression" dxfId="0" priority="1">
      <formula>INDIRECT("RC",FALSE)=""</formula>
    </cfRule>
  </conditionalFormatting>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438AE-84D2-49F9-8373-A642A270998C}">
  <dimension ref="A1:A3"/>
  <sheetViews>
    <sheetView workbookViewId="0">
      <selection activeCell="S16" sqref="S16"/>
    </sheetView>
  </sheetViews>
  <sheetFormatPr defaultRowHeight="14.5" x14ac:dyDescent="0.35"/>
  <sheetData>
    <row r="1" spans="1:1" x14ac:dyDescent="0.35">
      <c r="A1" t="s">
        <v>266</v>
      </c>
    </row>
    <row r="2" spans="1:1" x14ac:dyDescent="0.35">
      <c r="A2" t="s">
        <v>15</v>
      </c>
    </row>
    <row r="3" spans="1:1" x14ac:dyDescent="0.35">
      <c r="A3" t="s">
        <v>12</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OrigineleLLObjectId xmlns="936c9f6d-703f-4492-b10b-5967c53212d1" xsi:nil="true"/>
    <LL_subfolder_1 xmlns="936c9f6d-703f-4492-b10b-5967c53212d1" xsi:nil="true"/>
    <OrigineleLLFolder xmlns="936c9f6d-703f-4492-b10b-5967c53212d1" xsi:nil="true"/>
    <Referentie xmlns="936c9f6d-703f-4492-b10b-5967c53212d1" xsi:nil="true"/>
    <KopieAan xmlns="936c9f6d-703f-4492-b10b-5967c53212d1" xsi:nil="true"/>
    <TaxCatchAll xmlns="936c9f6d-703f-4492-b10b-5967c53212d1">
      <Value>1670</Value>
    </TaxCatchAll>
    <ProcesHTField0 xmlns="936c9f6d-703f-4492-b10b-5967c53212d1">
      <Terms xmlns="http://schemas.microsoft.com/office/infopath/2007/PartnerControls">
        <TermInfo xmlns="http://schemas.microsoft.com/office/infopath/2007/PartnerControls">
          <TermName xmlns="http://schemas.microsoft.com/office/infopath/2007/PartnerControls">Project uitvoeren</TermName>
          <TermId xmlns="http://schemas.microsoft.com/office/infopath/2007/PartnerControls">6f0edf22-3e4e-405b-8e0a-234bc9a8d43b</TermId>
        </TermInfo>
      </Terms>
    </ProcesHTField0>
    <Geadresseerde xmlns="936c9f6d-703f-4492-b10b-5967c53212d1" xsi:nil="true"/>
    <LL_subfolder_2 xmlns="936c9f6d-703f-4492-b10b-5967c53212d1" xsi:nil="true"/>
    <TaxKeywordTaxHTField xmlns="936c9f6d-703f-4492-b10b-5967c53212d1">
      <Terms xmlns="http://schemas.microsoft.com/office/infopath/2007/PartnerControls"/>
    </TaxKeywordTaxHTField>
    <Betreft xmlns="936c9f6d-703f-4492-b10b-5967c53212d1" xsi:nil="true"/>
    <Opsteldatum xmlns="936c9f6d-703f-4492-b10b-5967c53212d1" xsi:nil="true"/>
    <LL_subfolder_5 xmlns="936c9f6d-703f-4492-b10b-5967c53212d1" xsi:nil="true"/>
    <Debiteurnummer xmlns="936c9f6d-703f-4492-b10b-5967c53212d1" xsi:nil="true"/>
    <Relatienummer xmlns="936c9f6d-703f-4492-b10b-5967c53212d1" xsi:nil="true"/>
    <OrganisatieonderdeelHTField0 xmlns="936c9f6d-703f-4492-b10b-5967c53212d1">
      <Terms xmlns="http://schemas.microsoft.com/office/infopath/2007/PartnerControls"/>
    </OrganisatieonderdeelHTField0>
    <OrigineleLLLocatie xmlns="936c9f6d-703f-4492-b10b-5967c53212d1" xsi:nil="true"/>
    <vergunningnummer xmlns="936c9f6d-703f-4492-b10b-5967c53212d1" xsi:nil="true"/>
    <LL_subfolder_3 xmlns="936c9f6d-703f-4492-b10b-5967c53212d1" xsi:nil="true"/>
    <OmschrijvingNote xmlns="936c9f6d-703f-4492-b10b-5967c53212d1" xsi:nil="true"/>
    <DocumenttypeHTField0 xmlns="936c9f6d-703f-4492-b10b-5967c53212d1">
      <Terms xmlns="http://schemas.microsoft.com/office/infopath/2007/PartnerControls"/>
    </DocumenttypeHTField0>
    <ToezichtstaakHTField0 xmlns="936c9f6d-703f-4492-b10b-5967c53212d1">
      <Terms xmlns="http://schemas.microsoft.com/office/infopath/2007/PartnerControls"/>
    </ToezichtstaakHTField0>
    <Jaar xmlns="936c9f6d-703f-4492-b10b-5967c53212d1" xsi:nil="true"/>
    <KanaalHTField0 xmlns="936c9f6d-703f-4492-b10b-5967c53212d1">
      <Terms xmlns="http://schemas.microsoft.com/office/infopath/2007/PartnerControls"/>
    </KanaalHTField0>
    <LL_subfolder_4 xmlns="936c9f6d-703f-4492-b10b-5967c53212d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Policy Auditing</Name>
    <Synchronization>Synchronous</Synchronization>
    <Type>10001</Type>
    <SequenceNumber>1100</SequenceNumber>
    <Url/>
    <Assembly>Microsoft.Office.Policy, Version=15.0.0.0,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Version=15.0.0.0,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Version=15.0.0.0,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Version=15.0.0.0, Culture=neutral, PublicKeyToken=71e9bce111e9429c</Assembly>
    <Class>Microsoft.Office.RecordsManagement.Internal.AuditHandler</Class>
    <Data/>
    <Filter/>
  </Receiver>
</spe:Receivers>
</file>

<file path=customXml/item4.xml><?xml version="1.0" encoding="utf-8"?>
<?mso-contentType ?>
<SharedContentType xmlns="Microsoft.SharePoint.Taxonomy.ContentTypeSync" SourceId="1a17d7f3-a02c-4e88-b87b-9e831c62902c" ContentTypeId="0x010100AF3C3E63A8E348D0B83574E1B1F453E5003929ED3A8D04456685ACF4C22313EE1B" PreviousValue="false"/>
</file>

<file path=customXml/item5.xml><?xml version="1.0" encoding="utf-8"?>
<ct:contentTypeSchema xmlns:ct="http://schemas.microsoft.com/office/2006/metadata/contentType" xmlns:ma="http://schemas.microsoft.com/office/2006/metadata/properties/metaAttributes" ct:_="" ma:_="" ma:contentTypeName="Algemeen document" ma:contentTypeID="0x010100AF3C3E63A8E348D0B83574E1B1F453E5003929ED3A8D04456685ACF4C22313EE1B00187F5214AA939844B5FAA70BC3069AEF" ma:contentTypeVersion="13" ma:contentTypeDescription="Een nieuw document maken." ma:contentTypeScope="" ma:versionID="87bcd673ac22c2d4fce2c9ff684b0199">
  <xsd:schema xmlns:xsd="http://www.w3.org/2001/XMLSchema" xmlns:xs="http://www.w3.org/2001/XMLSchema" xmlns:p="http://schemas.microsoft.com/office/2006/metadata/properties" xmlns:ns1="http://schemas.microsoft.com/sharepoint/v3" xmlns:ns3="936c9f6d-703f-4492-b10b-5967c53212d1" targetNamespace="http://schemas.microsoft.com/office/2006/metadata/properties" ma:root="true" ma:fieldsID="ea2dd593ebde4e2a64aff1c5bf791725" ns1:_="" ns3:_="">
    <xsd:import namespace="http://schemas.microsoft.com/sharepoint/v3"/>
    <xsd:import namespace="936c9f6d-703f-4492-b10b-5967c53212d1"/>
    <xsd:element name="properties">
      <xsd:complexType>
        <xsd:sequence>
          <xsd:element name="documentManagement">
            <xsd:complexType>
              <xsd:all>
                <xsd:element ref="ns3:Opsteldatum" minOccurs="0"/>
                <xsd:element ref="ns3:Jaar" minOccurs="0"/>
                <xsd:element ref="ns3:Geadresseerde" minOccurs="0"/>
                <xsd:element ref="ns3:Relatienummer" minOccurs="0"/>
                <xsd:element ref="ns3:vergunningnummer" minOccurs="0"/>
                <xsd:element ref="ns3:Debiteurnummer" minOccurs="0"/>
                <xsd:element ref="ns3:Referentie" minOccurs="0"/>
                <xsd:element ref="ns3:OmschrijvingNote" minOccurs="0"/>
                <xsd:element ref="ns3:Betreft" minOccurs="0"/>
                <xsd:element ref="ns3:KopieAan" minOccurs="0"/>
                <xsd:element ref="ns3:OrigineleLLLocatie" minOccurs="0"/>
                <xsd:element ref="ns3:OrigineleLLObjectId" minOccurs="0"/>
                <xsd:element ref="ns3:OrigineleLLFolder" minOccurs="0"/>
                <xsd:element ref="ns3:LL_subfolder_1" minOccurs="0"/>
                <xsd:element ref="ns3:LL_subfolder_2" minOccurs="0"/>
                <xsd:element ref="ns3:LL_subfolder_3" minOccurs="0"/>
                <xsd:element ref="ns3:LL_subfolder_4" minOccurs="0"/>
                <xsd:element ref="ns3:LL_subfolder_5" minOccurs="0"/>
                <xsd:element ref="ns3:ToezichtstaakHTField0" minOccurs="0"/>
                <xsd:element ref="ns3:KanaalHTField0" minOccurs="0"/>
                <xsd:element ref="ns3:OrganisatieonderdeelHTField0" minOccurs="0"/>
                <xsd:element ref="ns3:ProcesHTField0" minOccurs="0"/>
                <xsd:element ref="ns3:TaxCatchAllLabel" minOccurs="0"/>
                <xsd:element ref="ns3:TaxCatchAll" minOccurs="0"/>
                <xsd:element ref="ns3:TaxKeywordTaxHTField" minOccurs="0"/>
                <xsd:element ref="ns3:DocumenttypeHTField0" minOccurs="0"/>
                <xsd:element ref="ns1:_dlc_Exemp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41" nillable="true" ma:displayName="Van beleid uitgeslote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36c9f6d-703f-4492-b10b-5967c53212d1" elementFormDefault="qualified">
    <xsd:import namespace="http://schemas.microsoft.com/office/2006/documentManagement/types"/>
    <xsd:import namespace="http://schemas.microsoft.com/office/infopath/2007/PartnerControls"/>
    <xsd:element name="Opsteldatum" ma:index="7" nillable="true" ma:displayName="Opsteldatum" ma:format="DateOnly" ma:internalName="Opsteldatum" ma:readOnly="false">
      <xsd:simpleType>
        <xsd:restriction base="dms:DateTime"/>
      </xsd:simpleType>
    </xsd:element>
    <xsd:element name="Jaar" ma:index="8" nillable="true" ma:displayName="Jaar" ma:internalName="Jaar">
      <xsd:simpleType>
        <xsd:restriction base="dms:Text">
          <xsd:maxLength value="4"/>
        </xsd:restriction>
      </xsd:simpleType>
    </xsd:element>
    <xsd:element name="Geadresseerde" ma:index="10" nillable="true" ma:displayName="Geadresseerde" ma:internalName="Geadresseerde" ma:readOnly="false">
      <xsd:simpleType>
        <xsd:restriction base="dms:Note">
          <xsd:maxLength value="255"/>
        </xsd:restriction>
      </xsd:simpleType>
    </xsd:element>
    <xsd:element name="Relatienummer" ma:index="11" nillable="true" ma:displayName="Relatienummer" ma:description="Meerdere relatienummers scheiden door middel van een puntkomma." ma:internalName="Relatienummer" ma:readOnly="false">
      <xsd:simpleType>
        <xsd:restriction base="dms:Text">
          <xsd:maxLength value="255"/>
        </xsd:restriction>
      </xsd:simpleType>
    </xsd:element>
    <xsd:element name="vergunningnummer" ma:index="12" nillable="true" ma:displayName="Vergunningnummer" ma:internalName="vergunningnummer" ma:readOnly="false">
      <xsd:simpleType>
        <xsd:restriction base="dms:Text"/>
      </xsd:simpleType>
    </xsd:element>
    <xsd:element name="Debiteurnummer" ma:index="13" nillable="true" ma:displayName="Debiteurnummer" ma:internalName="Debiteurnummer" ma:readOnly="false">
      <xsd:simpleType>
        <xsd:restriction base="dms:Text"/>
      </xsd:simpleType>
    </xsd:element>
    <xsd:element name="Referentie" ma:index="14" nillable="true" ma:displayName="Referentie" ma:internalName="Referentie" ma:readOnly="false">
      <xsd:simpleType>
        <xsd:restriction base="dms:Text"/>
      </xsd:simpleType>
    </xsd:element>
    <xsd:element name="OmschrijvingNote" ma:index="15" nillable="true" ma:displayName="Omschrijving" ma:internalName="OmschrijvingNote" ma:readOnly="false">
      <xsd:simpleType>
        <xsd:restriction base="dms:Note">
          <xsd:maxLength value="255"/>
        </xsd:restriction>
      </xsd:simpleType>
    </xsd:element>
    <xsd:element name="Betreft" ma:index="17" nillable="true" ma:displayName="Betreft" ma:internalName="Betreft" ma:readOnly="false">
      <xsd:simpleType>
        <xsd:restriction base="dms:Text"/>
      </xsd:simpleType>
    </xsd:element>
    <xsd:element name="KopieAan" ma:index="18" nillable="true" ma:displayName="Kopie aan" ma:internalName="KopieAan" ma:readOnly="false">
      <xsd:simpleType>
        <xsd:restriction base="dms:Note">
          <xsd:maxLength value="255"/>
        </xsd:restriction>
      </xsd:simpleType>
    </xsd:element>
    <xsd:element name="OrigineleLLLocatie" ma:index="19" nillable="true" ma:displayName="Originele LL Locatie" ma:internalName="OrigineleLLLocatie" ma:readOnly="false">
      <xsd:simpleType>
        <xsd:restriction base="dms:Note"/>
      </xsd:simpleType>
    </xsd:element>
    <xsd:element name="OrigineleLLObjectId" ma:index="20" nillable="true" ma:displayName="Originele LL objectid" ma:internalName="OrigineleLLObjectId" ma:readOnly="false">
      <xsd:simpleType>
        <xsd:restriction base="dms:Text"/>
      </xsd:simpleType>
    </xsd:element>
    <xsd:element name="OrigineleLLFolder" ma:index="21" nillable="true" ma:displayName="Originele LL folder" ma:internalName="OrigineleLLFolder" ma:readOnly="false">
      <xsd:simpleType>
        <xsd:restriction base="dms:Text"/>
      </xsd:simpleType>
    </xsd:element>
    <xsd:element name="LL_subfolder_1" ma:index="22" nillable="true" ma:displayName="LL subfolder 1" ma:internalName="LL_subfolder_1" ma:readOnly="false">
      <xsd:simpleType>
        <xsd:restriction base="dms:Text">
          <xsd:maxLength value="255"/>
        </xsd:restriction>
      </xsd:simpleType>
    </xsd:element>
    <xsd:element name="LL_subfolder_2" ma:index="23" nillable="true" ma:displayName="LL subfolder 2" ma:internalName="LL_subfolder_2" ma:readOnly="false">
      <xsd:simpleType>
        <xsd:restriction base="dms:Text"/>
      </xsd:simpleType>
    </xsd:element>
    <xsd:element name="LL_subfolder_3" ma:index="24" nillable="true" ma:displayName="LL subfolder 3" ma:internalName="LL_subfolder_3" ma:readOnly="false">
      <xsd:simpleType>
        <xsd:restriction base="dms:Text"/>
      </xsd:simpleType>
    </xsd:element>
    <xsd:element name="LL_subfolder_4" ma:index="25" nillable="true" ma:displayName="LL subfolder 4" ma:internalName="LL_subfolder_4" ma:readOnly="false">
      <xsd:simpleType>
        <xsd:restriction base="dms:Text"/>
      </xsd:simpleType>
    </xsd:element>
    <xsd:element name="LL_subfolder_5" ma:index="26" nillable="true" ma:displayName="LL subfolder 5" ma:internalName="LL_subfolder_5" ma:readOnly="false">
      <xsd:simpleType>
        <xsd:restriction base="dms:Text"/>
      </xsd:simpleType>
    </xsd:element>
    <xsd:element name="ToezichtstaakHTField0" ma:index="27" nillable="true" ma:taxonomy="true" ma:internalName="ToezichtstaakTaxHTField0" ma:taxonomyFieldName="Toezichtstaak" ma:displayName="Toezichtstaak" ma:readOnly="false" ma:default="" ma:fieldId="{713f5d9e-51e9-4a7c-9bff-c27fd59a3be3}" ma:sspId="1a17d7f3-a02c-4e88-b87b-9e831c62902c" ma:termSetId="6e520f14-f60a-4e68-8b6d-6a1e18369352" ma:anchorId="00000000-0000-0000-0000-000000000000" ma:open="true" ma:isKeyword="false">
      <xsd:complexType>
        <xsd:sequence>
          <xsd:element ref="pc:Terms" minOccurs="0" maxOccurs="1"/>
        </xsd:sequence>
      </xsd:complexType>
    </xsd:element>
    <xsd:element name="KanaalHTField0" ma:index="28" nillable="true" ma:taxonomy="true" ma:internalName="KanaalTaxHTField0" ma:taxonomyFieldName="Kanaal" ma:displayName="Kanaal" ma:readOnly="false" ma:fieldId="{be854940-bd99-479f-802b-c0c3789748bf}" ma:sspId="1a17d7f3-a02c-4e88-b87b-9e831c62902c" ma:termSetId="5bb6c286-dbb6-4c25-b2ca-12fdc7485cb0" ma:anchorId="00000000-0000-0000-0000-000000000000" ma:open="true" ma:isKeyword="false">
      <xsd:complexType>
        <xsd:sequence>
          <xsd:element ref="pc:Terms" minOccurs="0" maxOccurs="1"/>
        </xsd:sequence>
      </xsd:complexType>
    </xsd:element>
    <xsd:element name="OrganisatieonderdeelHTField0" ma:index="29" nillable="true" ma:taxonomy="true" ma:internalName="OrganisatieonderdeelTaxHTField0" ma:taxonomyFieldName="Organisatieonderdeel" ma:displayName="Organisatie onderdeel" ma:readOnly="false" ma:default="" ma:fieldId="{0a539a65-524b-4bd0-8108-3755f7372a81}" ma:sspId="1a17d7f3-a02c-4e88-b87b-9e831c62902c" ma:termSetId="94fea994-e0b0-4b70-96b8-4fc22f8611b5" ma:anchorId="00000000-0000-0000-0000-000000000000" ma:open="true" ma:isKeyword="false">
      <xsd:complexType>
        <xsd:sequence>
          <xsd:element ref="pc:Terms" minOccurs="0" maxOccurs="1"/>
        </xsd:sequence>
      </xsd:complexType>
    </xsd:element>
    <xsd:element name="ProcesHTField0" ma:index="32" nillable="true" ma:taxonomy="true" ma:internalName="ProcesTaxHTField0" ma:taxonomyFieldName="Proces" ma:displayName="Proces" ma:readOnly="false" ma:default="" ma:fieldId="{73969141-b825-401d-b68b-4fed00d26698}" ma:sspId="1a17d7f3-a02c-4e88-b87b-9e831c62902c" ma:termSetId="9cf31780-5a2d-4a89-a874-4589c950fb6d" ma:anchorId="00000000-0000-0000-0000-000000000000" ma:open="true" ma:isKeyword="false">
      <xsd:complexType>
        <xsd:sequence>
          <xsd:element ref="pc:Terms" minOccurs="0" maxOccurs="1"/>
        </xsd:sequence>
      </xsd:complexType>
    </xsd:element>
    <xsd:element name="TaxCatchAllLabel" ma:index="35" nillable="true" ma:displayName="Taxonomy Catch All Column1" ma:description="" ma:hidden="true" ma:list="{4ed00822-b20d-4cb2-84f9-4c62d154141f}" ma:internalName="TaxCatchAllLabel" ma:readOnly="true" ma:showField="CatchAllDataLabel" ma:web="e9a847eb-525a-40cd-b7bf-d7b23c6ca7a0">
      <xsd:complexType>
        <xsd:complexContent>
          <xsd:extension base="dms:MultiChoiceLookup">
            <xsd:sequence>
              <xsd:element name="Value" type="dms:Lookup" maxOccurs="unbounded" minOccurs="0" nillable="true"/>
            </xsd:sequence>
          </xsd:extension>
        </xsd:complexContent>
      </xsd:complexType>
    </xsd:element>
    <xsd:element name="TaxCatchAll" ma:index="38" nillable="true" ma:displayName="Taxonomy Catch All Column" ma:description="" ma:hidden="true" ma:list="{4ed00822-b20d-4cb2-84f9-4c62d154141f}" ma:internalName="TaxCatchAll" ma:showField="CatchAllData" ma:web="e9a847eb-525a-40cd-b7bf-d7b23c6ca7a0">
      <xsd:complexType>
        <xsd:complexContent>
          <xsd:extension base="dms:MultiChoiceLookup">
            <xsd:sequence>
              <xsd:element name="Value" type="dms:Lookup" maxOccurs="unbounded" minOccurs="0" nillable="true"/>
            </xsd:sequence>
          </xsd:extension>
        </xsd:complexContent>
      </xsd:complexType>
    </xsd:element>
    <xsd:element name="TaxKeywordTaxHTField" ma:index="39" nillable="true" ma:taxonomy="true" ma:internalName="TaxKeywordTaxHTField" ma:taxonomyFieldName="TaxKeyword" ma:displayName="Ondernemingstrefwoorden" ma:fieldId="{23f27201-bee3-471e-b2e7-b64fd8b7ca38}" ma:taxonomyMulti="true" ma:sspId="1a17d7f3-a02c-4e88-b87b-9e831c62902c" ma:termSetId="00000000-0000-0000-0000-000000000000" ma:anchorId="00000000-0000-0000-0000-000000000000" ma:open="true" ma:isKeyword="true">
      <xsd:complexType>
        <xsd:sequence>
          <xsd:element ref="pc:Terms" minOccurs="0" maxOccurs="1"/>
        </xsd:sequence>
      </xsd:complexType>
    </xsd:element>
    <xsd:element name="DocumenttypeHTField0" ma:index="40" nillable="true" ma:taxonomy="true" ma:internalName="DocumenttypeTaxHTField0" ma:taxonomyFieldName="Documenttype" ma:displayName="Document type" ma:readOnly="false" ma:fieldId="{6d1e6da9-9114-43e8-994f-c6d34dcc13df}" ma:sspId="1a17d7f3-a02c-4e88-b87b-9e831c62902c" ma:termSetId="95f02a91-1e12-4e2a-afe4-67746b611386"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eur"/>
        <xsd:element ref="dcterms:created" minOccurs="0" maxOccurs="1"/>
        <xsd:element ref="dc:identifier" minOccurs="0" maxOccurs="1"/>
        <xsd:element name="contentType" minOccurs="0" maxOccurs="1" type="xsd:string" ma:index="33"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p:Policy xmlns:p="office.server.policy" id="" local="true">
  <p:Name>AFM Document</p:Name>
  <p:Description/>
  <p:Statement/>
  <p:PolicyItems>
    <p:PolicyItem featureId="Microsoft.Office.RecordsManagement.PolicyFeatures.PolicyAudit" staticId="0x010100AF3C3E63A8E348D0B83574E1B1F453E5|8138272" UniqueId="b847960f-7d6d-4c57-be37-bd2dfa15816b">
      <p:Name>Controle</p:Name>
      <p:Description>Hiermee worden acties van gebruikers op documenten en lijstitems gecontroleerd en in het controlelogbestand opgenomen.</p:Description>
      <p:CustomData>
        <Audit>
          <Update/>
          <View/>
          <CheckInOut/>
          <MoveCopy/>
          <DeleteRestore/>
        </Audit>
      </p:CustomData>
    </p:PolicyItem>
  </p:PolicyItems>
</p:Policy>
</file>

<file path=customXml/itemProps1.xml><?xml version="1.0" encoding="utf-8"?>
<ds:datastoreItem xmlns:ds="http://schemas.openxmlformats.org/officeDocument/2006/customXml" ds:itemID="{B5E209A2-71CD-46A1-B3C6-30E9498AF2DB}">
  <ds:schemaRefs>
    <ds:schemaRef ds:uri="http://schemas.microsoft.com/office/2006/documentManagement/types"/>
    <ds:schemaRef ds:uri="http://schemas.microsoft.com/office/2006/metadata/properties"/>
    <ds:schemaRef ds:uri="http://purl.org/dc/elements/1.1/"/>
    <ds:schemaRef ds:uri="http://schemas.microsoft.com/sharepoint/v3"/>
    <ds:schemaRef ds:uri="936c9f6d-703f-4492-b10b-5967c53212d1"/>
    <ds:schemaRef ds:uri="http://purl.org/dc/term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3F09B901-F2D8-406A-80AA-E17D09342D5C}">
  <ds:schemaRefs>
    <ds:schemaRef ds:uri="http://schemas.microsoft.com/sharepoint/v3/contenttype/forms"/>
  </ds:schemaRefs>
</ds:datastoreItem>
</file>

<file path=customXml/itemProps3.xml><?xml version="1.0" encoding="utf-8"?>
<ds:datastoreItem xmlns:ds="http://schemas.openxmlformats.org/officeDocument/2006/customXml" ds:itemID="{43525604-006D-4EA4-B35D-80628CDC8D4D}">
  <ds:schemaRefs>
    <ds:schemaRef ds:uri="http://schemas.microsoft.com/sharepoint/events"/>
  </ds:schemaRefs>
</ds:datastoreItem>
</file>

<file path=customXml/itemProps4.xml><?xml version="1.0" encoding="utf-8"?>
<ds:datastoreItem xmlns:ds="http://schemas.openxmlformats.org/officeDocument/2006/customXml" ds:itemID="{F7FC90CF-5836-4A6B-99E3-F5801B7EFBB5}">
  <ds:schemaRefs>
    <ds:schemaRef ds:uri="Microsoft.SharePoint.Taxonomy.ContentTypeSync"/>
  </ds:schemaRefs>
</ds:datastoreItem>
</file>

<file path=customXml/itemProps5.xml><?xml version="1.0" encoding="utf-8"?>
<ds:datastoreItem xmlns:ds="http://schemas.openxmlformats.org/officeDocument/2006/customXml" ds:itemID="{75E01A1D-3472-4A53-8998-EFBD120B5A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36c9f6d-703f-4492-b10b-5967c53212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FBC55290-572A-4487-AE3F-2E8ACA26E7B2}">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AO Algemeen</vt:lpstr>
      <vt:lpstr>AO Capaciteit</vt:lpstr>
      <vt:lpstr>AO Kwaliteit</vt:lpstr>
      <vt:lpstr>AO Overig</vt:lpstr>
      <vt:lpstr>Mapping XSD (onzichtbaar)</vt:lpstr>
      <vt:lpstr>Controle</vt:lpstr>
      <vt:lpstr>Opties (onzichtbaar)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2024-06-28T14:09:36Z</dcterms:created>
  <dcterms:modified xsi:type="dcterms:W3CDTF">2024-10-02T11:16:56Z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ssierstatusTaxHTField0">
    <vt:lpwstr/>
  </property>
  <property fmtid="{D5CDD505-2E9C-101B-9397-08002B2CF9AE}" pid="3" name="TaxKeyword">
    <vt:lpwstr/>
  </property>
  <property fmtid="{D5CDD505-2E9C-101B-9397-08002B2CF9AE}" pid="4" name="Kanaal">
    <vt:lpwstr/>
  </property>
  <property fmtid="{D5CDD505-2E9C-101B-9397-08002B2CF9AE}" pid="5" name="Toezichtstaak">
    <vt:lpwstr/>
  </property>
  <property fmtid="{D5CDD505-2E9C-101B-9397-08002B2CF9AE}" pid="6" name="ContentTypeId">
    <vt:lpwstr>0x010100AF3C3E63A8E348D0B83574E1B1F453E5003929ED3A8D04456685ACF4C22313EE1B00187F5214AA939844B5FAA70BC3069AEF</vt:lpwstr>
  </property>
  <property fmtid="{D5CDD505-2E9C-101B-9397-08002B2CF9AE}" pid="7" name="WetsartikelRegelingTaxHTField0">
    <vt:lpwstr/>
  </property>
  <property fmtid="{D5CDD505-2E9C-101B-9397-08002B2CF9AE}" pid="8" name="WetsartikelLidTaxHTField0">
    <vt:lpwstr/>
  </property>
  <property fmtid="{D5CDD505-2E9C-101B-9397-08002B2CF9AE}" pid="9" name="Zaaktype">
    <vt:lpwstr/>
  </property>
  <property fmtid="{D5CDD505-2E9C-101B-9397-08002B2CF9AE}" pid="10" name="ProjectThemaTaxHTField0">
    <vt:lpwstr/>
  </property>
  <property fmtid="{D5CDD505-2E9C-101B-9397-08002B2CF9AE}" pid="11" name="Documenttype">
    <vt:lpwstr/>
  </property>
  <property fmtid="{D5CDD505-2E9C-101B-9397-08002B2CF9AE}" pid="12" name="ProjectThema">
    <vt:lpwstr/>
  </property>
  <property fmtid="{D5CDD505-2E9C-101B-9397-08002B2CF9AE}" pid="13" name="Verzendwijze">
    <vt:lpwstr/>
  </property>
  <property fmtid="{D5CDD505-2E9C-101B-9397-08002B2CF9AE}" pid="14" name="_dlc_DocIdItemGuid">
    <vt:lpwstr>56383f79-853e-445c-9ea1-9dccebf3eebf</vt:lpwstr>
  </property>
  <property fmtid="{D5CDD505-2E9C-101B-9397-08002B2CF9AE}" pid="15" name="Organisatieonderdeel">
    <vt:lpwstr/>
  </property>
  <property fmtid="{D5CDD505-2E9C-101B-9397-08002B2CF9AE}" pid="16" name="WetsartikelArtikelTaxHTField0">
    <vt:lpwstr/>
  </property>
  <property fmtid="{D5CDD505-2E9C-101B-9397-08002B2CF9AE}" pid="17" name="VerzendwijzeTaxHTField0">
    <vt:lpwstr/>
  </property>
  <property fmtid="{D5CDD505-2E9C-101B-9397-08002B2CF9AE}" pid="18" name="Dossierstatus">
    <vt:lpwstr/>
  </property>
  <property fmtid="{D5CDD505-2E9C-101B-9397-08002B2CF9AE}" pid="19" name="BeslisserTaxHTField0">
    <vt:lpwstr/>
  </property>
  <property fmtid="{D5CDD505-2E9C-101B-9397-08002B2CF9AE}" pid="20" name="WetsartikelArtikel">
    <vt:lpwstr/>
  </property>
  <property fmtid="{D5CDD505-2E9C-101B-9397-08002B2CF9AE}" pid="21" name="Proces">
    <vt:lpwstr>1670;#Project uitvoeren|6f0edf22-3e4e-405b-8e0a-234bc9a8d43b</vt:lpwstr>
  </property>
  <property fmtid="{D5CDD505-2E9C-101B-9397-08002B2CF9AE}" pid="22" name="WetsartikelRegeling">
    <vt:lpwstr/>
  </property>
  <property fmtid="{D5CDD505-2E9C-101B-9397-08002B2CF9AE}" pid="23" name="WetsartikelLid">
    <vt:lpwstr/>
  </property>
  <property fmtid="{D5CDD505-2E9C-101B-9397-08002B2CF9AE}" pid="24" name="Beslisser">
    <vt:lpwstr/>
  </property>
  <property fmtid="{D5CDD505-2E9C-101B-9397-08002B2CF9AE}" pid="25" name="ZaaktypeTaxHTField0">
    <vt:lpwstr/>
  </property>
  <property fmtid="{D5CDD505-2E9C-101B-9397-08002B2CF9AE}" pid="26" name="_dlc_DocId">
    <vt:lpwstr>AFMPROJ16-12-52414</vt:lpwstr>
  </property>
  <property fmtid="{D5CDD505-2E9C-101B-9397-08002B2CF9AE}" pid="27" name="_dlc_DocIdUrl">
    <vt:lpwstr>https://dms.stelan.nl/projecten/dashboard/_layouts/15/DocIdRedir.aspx?ID=AFMPROJ16-12-52414, AFMPROJ16-12-52414</vt:lpwstr>
  </property>
</Properties>
</file>